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s555893\Desktop\"/>
    </mc:Choice>
  </mc:AlternateContent>
  <bookViews>
    <workbookView xWindow="0" yWindow="0" windowWidth="20490" windowHeight="7710"/>
  </bookViews>
  <sheets>
    <sheet name="Sheet2" sheetId="2" r:id="rId1"/>
    <sheet name="date" sheetId="1" r:id="rId2"/>
    <sheet name="deta2"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 i="3" l="1"/>
  <c r="U4" i="3"/>
  <c r="U3" i="3"/>
  <c r="U2" i="3"/>
  <c r="R6" i="3"/>
  <c r="R3" i="3"/>
  <c r="R4" i="3"/>
  <c r="R5" i="3"/>
  <c r="R2" i="3"/>
  <c r="O6" i="3"/>
  <c r="O3" i="3"/>
  <c r="O4" i="3"/>
  <c r="O5" i="3"/>
  <c r="O2" i="3"/>
  <c r="L6" i="3"/>
  <c r="L3" i="3"/>
  <c r="L4" i="3"/>
  <c r="L5" i="3"/>
  <c r="L2" i="3"/>
  <c r="T4" i="3"/>
  <c r="T3" i="3"/>
  <c r="T2" i="3"/>
  <c r="Q5" i="3"/>
  <c r="Q4" i="3"/>
  <c r="Q3" i="3"/>
  <c r="Q2" i="3"/>
  <c r="N2" i="3"/>
  <c r="N5" i="3"/>
  <c r="N4" i="3"/>
  <c r="N3" i="3"/>
  <c r="K3" i="3"/>
  <c r="K4" i="3"/>
  <c r="K5" i="3"/>
  <c r="K2" i="3"/>
  <c r="H4" i="3"/>
  <c r="H3" i="3"/>
  <c r="H2" i="3"/>
  <c r="E2" i="3"/>
  <c r="E5" i="3"/>
  <c r="E4" i="3"/>
  <c r="E3" i="3"/>
  <c r="B2" i="3"/>
  <c r="B3" i="3"/>
  <c r="B4" i="3"/>
  <c r="B5" i="3"/>
  <c r="B6" i="3"/>
  <c r="B7" i="3"/>
  <c r="B8" i="3"/>
  <c r="B9" i="3"/>
  <c r="B10" i="3"/>
  <c r="B11" i="3"/>
  <c r="B12" i="3"/>
  <c r="K6" i="3" l="1"/>
  <c r="N6" i="3"/>
  <c r="Q6" i="3"/>
  <c r="T5" i="3"/>
  <c r="H5" i="3"/>
  <c r="I2" i="3" s="1"/>
  <c r="B13" i="3"/>
  <c r="C9" i="3" s="1"/>
  <c r="E6" i="3"/>
  <c r="F3" i="3" s="1"/>
  <c r="I3" i="3" l="1"/>
  <c r="F4" i="3"/>
  <c r="C4" i="3"/>
  <c r="C8" i="3"/>
  <c r="C12" i="3"/>
  <c r="I4" i="3"/>
  <c r="I5" i="3" s="1"/>
  <c r="F5" i="3"/>
  <c r="C3" i="3"/>
  <c r="C7" i="3"/>
  <c r="F2" i="3"/>
  <c r="F6" i="3" s="1"/>
  <c r="C2" i="3"/>
  <c r="C6" i="3"/>
  <c r="C10" i="3"/>
  <c r="C11" i="3"/>
  <c r="C5" i="3"/>
  <c r="C13" i="3" l="1"/>
</calcChain>
</file>

<file path=xl/sharedStrings.xml><?xml version="1.0" encoding="utf-8"?>
<sst xmlns="http://schemas.openxmlformats.org/spreadsheetml/2006/main" count="1126" uniqueCount="263">
  <si>
    <t>タイムスタンプ</t>
  </si>
  <si>
    <t>所属する地区を選択ください</t>
  </si>
  <si>
    <t>ご自身の経験年数について選択ください</t>
  </si>
  <si>
    <t>県教委行政説明についてご意見やご感想があればお聞かせください</t>
  </si>
  <si>
    <t>分科会Ⅰ（七尾鹿島）についてご意見やご感想をお聞かせください</t>
  </si>
  <si>
    <t>分科会Ⅱ（小松）について内容はいかがでしたか？</t>
  </si>
  <si>
    <t>分科会Ⅱ（小松）についてご意見やご感想をお聞かせください</t>
  </si>
  <si>
    <t>講演会について内容はいかがでしたか？</t>
  </si>
  <si>
    <t>講演会についてご意見やご感想があればお聞かせください</t>
  </si>
  <si>
    <t>研究委員会報告について内容はいかがでしたか？</t>
  </si>
  <si>
    <t>研究委員会報告についてご意見やご感想があればお聞かせください</t>
  </si>
  <si>
    <t>その他全体を通してご意見やご感想があればお聞かせください</t>
  </si>
  <si>
    <t>河北</t>
  </si>
  <si>
    <t>10年以下</t>
  </si>
  <si>
    <t>おおむね理解できた</t>
  </si>
  <si>
    <t>とても参考になった</t>
  </si>
  <si>
    <t>よく理解できた</t>
  </si>
  <si>
    <t>小松</t>
  </si>
  <si>
    <t>参考になった</t>
  </si>
  <si>
    <t>加賀</t>
  </si>
  <si>
    <t>11～20年</t>
  </si>
  <si>
    <t>あまり理解できなかった</t>
  </si>
  <si>
    <t>事例ごとに、作成する書類の様式を細かく分けていてとても素晴らしいと思いました。</t>
  </si>
  <si>
    <t>奥能登</t>
  </si>
  <si>
    <t>スクリーンの資料がとても分かりやすかったので、レジュメがほしかったです</t>
  </si>
  <si>
    <t>羽咋</t>
  </si>
  <si>
    <t>その場限りでない、先へつながる実践だったと感じました。
ハンドブックを参考にしたフォルダ分類は、地区に留まらずぜひ県内統一で実践してほしいです!</t>
  </si>
  <si>
    <t>31年以上</t>
  </si>
  <si>
    <t>対面での開催ができて、
本当によかったと思います。</t>
  </si>
  <si>
    <t>白山野々市</t>
  </si>
  <si>
    <t>七尾市さんの発表のなかにあった「事務職員掲示板」が気になりました。私が配属されている地区では、グーグルチャットを利用して情報共有したり分からないことを聞いたりしています。電話するほどじゃないけど聞きたいことがあった時に使うものなのかなと思ったんですが、グーグルチャットが使えない市町もあるのでそういうツールがあるのはいいなと思いました。</t>
  </si>
  <si>
    <t>県教委生涯学習課の取組について直接聞くことができて良かったです。事務職員として普段はチラシ等を受付しているのみの関わりでしたが、管理職や生徒指導部に情報共有を行っていきたいと思います。</t>
  </si>
  <si>
    <t>共同学校実施で行われている業務改善についてとてもよくわかりました。フォルダの整備や職員会提案など、明日から取り組めるものもたくさんあったので、自分や地区の業務改善につなげていきたいです。</t>
  </si>
  <si>
    <t>共同実施を進めて、共同学校事務室を設置していく過程についてとても参考になりました。個々の意識の違いがあるなかでどのように進めていくか考えていきたいな、と思います。</t>
  </si>
  <si>
    <t>共同学校事務室で何をするのかとても勉強になりました。どうしても主語や目的が事務職員になってしまいますが、目線の先を子供たちに向けて、学校運営への意識を高めていきたいと思います。</t>
  </si>
  <si>
    <t>コロナ禍で参集が難しい中研究を進めてくださりありがとうございます。セミナーでの報告も楽しみにしています。</t>
  </si>
  <si>
    <t>21年～30年</t>
  </si>
  <si>
    <t>何気なくいつも案内等のチラシを見ていましたが、一生懸命お世話してくださっていたと感じました。</t>
  </si>
  <si>
    <t>もう少し、具体的な内容が
聞きたかったです。</t>
  </si>
  <si>
    <t>これからどんなことが必要になってくるのか、分かりやすく話してくださり、有意義な時間でした。</t>
  </si>
  <si>
    <t>今度の発表が楽しみです。</t>
  </si>
  <si>
    <t>七尾市さんのフォルダの統一は異動時の混乱も少なくなるので、とても良いと思った。提案書類の統一も、事務にとっても教員にとっても共通認識がとれて良いと思う。
鹿島郡さんは少数ながら全員ベテランなのでまた共同学校事務室の新しい体制が作れると思う。今後の成果などまた聞きたいと思った。</t>
  </si>
  <si>
    <t>教育委員会も呼んだうえで野々市市を招いて理解を深めようとしている取り組みが素晴らしいと思った。</t>
  </si>
  <si>
    <t>共同学校事務室の設置ももちろん、自身のキャリアについても、行き詰まり感を感じていたこの頃だったが、まだまだこれからなんだ、また明日からがんばろう、と思えた。お話もわかりやすく、とても良かった。</t>
  </si>
  <si>
    <t>他地区の方のお顔を久しぶりに拝見でき、元気が出た。自分よりも経験の浅い方が発表していたりして、すごいなと思った。開催に向けてたくさんの検討と準備を重ねてこられた役員の皆様、ありがとうございました。</t>
  </si>
  <si>
    <t>感染症対策なども含め運営お疲れ様でした。集まるという心配もあったのですが、直接会う大切さを実感した研究会でした。</t>
  </si>
  <si>
    <t>能美</t>
  </si>
  <si>
    <t>共有フォルダがとても参考になりました。</t>
  </si>
  <si>
    <t>ICTを活用し、リアルタイムでアンケートを実施していたのが印象的でした。</t>
  </si>
  <si>
    <t>ただフォルダの整理をするだけでなく、アンケート等を実施することにより、様々な意見を取り入れてあるので、より活用しやすい環境が整っていることが分かりました。</t>
  </si>
  <si>
    <t>研修会を行うことで、普段なかなか聞けない話を聞けたり、悩みを共有することができるので大変助かってます。
今回の発表を聞いて、改めて研修の大切さを実感しました。</t>
  </si>
  <si>
    <t>共同学校事務室について、まだまだわからないことだらけの中、メリットやデメリットなどをご説明をしていただき、理解を深めることができました。</t>
  </si>
  <si>
    <t>来年度以降も分科会の時間が短くても、二つの地区の発表を全員が聞ける形がいいと思います。</t>
  </si>
  <si>
    <t>金沢中</t>
  </si>
  <si>
    <t>県外</t>
  </si>
  <si>
    <t>福井県では生涯学習課系の話を聴く機会がなくて新鮮でした。とても柔らかくわかりやすい話し方で最後まで集中して聴くことができました。</t>
  </si>
  <si>
    <t>フォルダ統一は事務職員分だけではなく、校内全てが市内で統一できると業務改善に繋がりますね。文書分類表作りから始めてみるのもいいかもしれません。</t>
  </si>
  <si>
    <t>ご自身方で自覚しているとおり、共同学校事務室への土台は十分にできていると思います。野々市市に導入されたことをきっかけに、焦らず粘り強く市教委と交渉を続けてはどうでしょうか。</t>
  </si>
  <si>
    <t>分科会Ⅰ·Ⅱを通した総括でしたが、藤原先生がおっしゃったことが全てだと思います。石川県の悩みは福井県でも「全く同じ悩みだったなぁ」と思い出しました。福井県の導入は県から一斉に市町へ降りたのですが、それは長年、県事研から県教委へ（最後は組合と連携して）働きかけを行った結果です。運用は各市町教委·校長会·事務部会との話し合いで決まったので、例えば兼務発令が出ている市町と出ていない市町があったり、開催頻度もバラバラですが、どの市町も業務に違いはありません。本市は学校の一室を「共同実施室」として長年使用していましたが、部屋が狭かったため、コロナ感染流行以降は、市役所の会議室を使用するようになりました。そのおかげで市教委や他課の方に会議に参加してもらいやすくなり、かえってよかったです。</t>
  </si>
  <si>
    <t>コロナ禍で研究を進めるのは大変ご苦労だと思います。福井県もがんばります。</t>
  </si>
  <si>
    <t>3年ぶりの集合型による開催、お疲れ様でした。久しぶりの運営や若手にとっての初めての研究会、コロナ感染の流行、豪雨災害といろいろとご苦労があったと思います。オンラインの良さもありますが、県の事務研究会という組織への意識は、参集型でないと維持できない部分が大いにあると感じています。福井県も全く同じ状況ですので、北越地区として一緒に頑張っていきたいと思います。来年度の全事研福井大会へのお力添えを、何卒よろしくお願いします。</t>
  </si>
  <si>
    <t>生涯学習課の事業について理解できた。各事業について事務としても関わることができる部分もあると思うので参画できたらいいと思った。クイズ形式もありわかりやすかった。</t>
  </si>
  <si>
    <t>【七尾】フォルダの整理の仕方が工夫されていて良いと思った。また、事務職員内だけでの「見える化」ではなく他職員や他組織にも働きかけて全体に周知することは大切だなことだと思った。
【中能登】経験年数が豊富だからこその気づきなどを聴くことができてよかった。現在は経験豊富な事務職員だけだが今後入ってくるかもしれない若手職員へのOJT等も考えられているのが良いと思った。</t>
  </si>
  <si>
    <t>ICTを活用した発表で、現在進行形でアンケート結果が反映されていてわかりやすい発表だった。共同学校事務室についての学びを深め、今後やってみたいこと、メリット・デメリットを考えていて良いと思った。</t>
  </si>
  <si>
    <t>共同学校事務室についてあまりわかっていない状況だったが、今回の講演で少し理解することができた。今後、共同学校事務室が設置されるときには今回の学んだことを思い出しいかして行きたいと思った。事務職員のキャリアステージについて、現在の自分の立場は事務のしごとの多くのことを学び、知識を深め、学校運営についての理解を深めることが大切だとわかった。</t>
  </si>
  <si>
    <t>変わり続ける学校事務について多くのことを考え研究していることがわかった。お忙しい中ありがとうございます。実践ライブラリーについても時々利用させていただいてます。</t>
  </si>
  <si>
    <t>ひさしぶりに事務研究大会を開催できてよかったです。運営に携わってくださった係の皆様、お疲れさまです、ありがとうございました。
分科会発表、講演会ともに学ぶことが多く、実りある研究大会になりました。</t>
  </si>
  <si>
    <t>七尾鹿島</t>
  </si>
  <si>
    <t>参加型の分科会が、付箋や模造紙からformsアンケートに代わり、時代の流れを感じました</t>
  </si>
  <si>
    <t>貴重なお話を聞かせていただき、参考になりました</t>
  </si>
  <si>
    <t>共同学校事務室はメリットばかり報告されてきたので早く導入されたらいいと思ってきたが、デメリットである忙しさの部分が見えてきた。教育委員会との連携、賛同により、向こうの仕事が降りてくるからかもしれないと感じました。</t>
  </si>
  <si>
    <t>新しくできた石川県立図書館に足を運んでみたいと思います</t>
  </si>
  <si>
    <t>メール文書をフォルダに整理してみたいと思いました</t>
  </si>
  <si>
    <t>久しぶりの研究大会でとてもいい時間を過ごすことができました</t>
  </si>
  <si>
    <t>金沢小</t>
  </si>
  <si>
    <t>自分の地区に当てはめて考えた</t>
  </si>
  <si>
    <t>次回の小松発表が待ち遠しいです</t>
  </si>
  <si>
    <t>コロナ禍の中、研究大会を開催してくださり、ありがとうございました。コンパクトな大会でしたが、皆さんが集まって開催できたことに意義があると思いました。これから環境が激変する事務職員にとって、方向性が示唆された大会だと思っております。会長を始め、運営に携わった方々ありがとうございました。</t>
  </si>
  <si>
    <t>奥能登地区も効率化のために共有データの活用をしているが、課題も多い。七尾市の取組はわかりやすく参考になった。</t>
  </si>
  <si>
    <t>共同学校事務室のイメージがあまりわからなかったが、少し明確になった。リアルタイムのアンケートも良かった。</t>
  </si>
  <si>
    <t>制度ができるとき、教育族の県知事、学校の長時間労働に対する世間の注目、今もしかしてものすごいチャンスがきてるのかもしれません。職務標準表だけでも県教委に認めてもらいたいです。</t>
  </si>
  <si>
    <t>大雨関連で、募金箱があればいれるつもりでした。なかったので残念です。</t>
  </si>
  <si>
    <t>仕事だけではなく、社会ごともしっかりして、学び続けられる人間でありたいと思いました。</t>
  </si>
  <si>
    <t>学校間共有の事務用フォルダを活用されていて、これなら事務処理を効率的に行えそうだなと思いました。Windowsのスタートアップ機能を利用して、毎日必ず確認できる仕組みづくりはなるほど、と思いました。</t>
  </si>
  <si>
    <t>共同学校事務室に対するイメージがつかみづらい中、野々市市の実践報告から具体的なイメージをふくらませ、共同学校事務室の設置に向けて前向きに取り組まれていて素晴らしかったです</t>
  </si>
  <si>
    <t>一人一人の児童生徒の学業の成功と幸福促進について、何ができるのか考える機会となりました。その視点もしっかり持って仕事をしていきたいです。また、共同学校事務室についていい面だけでなく、悪い面も踏まえてわかりやすくお話をしていただき、理解が
深まりました。</t>
  </si>
  <si>
    <t>実践ライブラリに助けていただいたことがあります。ありがとうございます。</t>
  </si>
  <si>
    <t>コロナ対策を考えながら開催・運営するのは大変だったかと思います。開催してくださりありがとうございます。学びが多く、明日からの仕事に生かしてがんばろうと思いました。</t>
  </si>
  <si>
    <t>県の生涯学習の取り組みがわかりやすく理解できた。ワークライフバランスがとても大切であるということを熱く語っていただき、今後の生活、職務への意識向上につながった。</t>
  </si>
  <si>
    <t>発表がとても聞きやすかった。資料がもう少し大きく手元にあればよかった。中能登の発表資料もとても良いものだと思ったので、見える化してほしかった。プレゼンの資料があったらよいと思った。</t>
  </si>
  <si>
    <t>単数配置のデメリット、共同学校事務室のメリットがとても理解できた。アンケートの取り方が新しい。小松地区の発表はいつも新鮮な手法を取り入れており、素晴らしいです。</t>
  </si>
  <si>
    <t>全国の共同学校事務室の実情がよく分かった。なぜ共同学校事務室が必要なのか、そのメリットデメリットも理解できた。直にお話をきけることはめったにない機会だったので、とても勉強になりました。事務研が研修ではなく業務になるというお話が印象的でした。</t>
  </si>
  <si>
    <t>アンケートを作成したり、集計したり、準備が大変だと思います。2つの大きな柱の課題について成果が楽しみです。シンプルでしたがわかりやすくてよかったです。</t>
  </si>
  <si>
    <t>若い会員から藤原先生へリアルタイムに質疑応答ができたらよかった（前川会長、お疲れさまでした）長い間でようやく開催されたこと、運営も準備もコロナ渦で大変だったことと思います。ありがとうございました。</t>
  </si>
  <si>
    <t>親子の手紙を1通1通読んで審査にかけているというのがとても感動しました。
お忙しい中、子どもたちのために活動してくださりありがとうございます。
事務職員の働き方についても考えてメリハリをつけていきたいと思います。
ありがとうございました。</t>
  </si>
  <si>
    <t>フォルダの整理の仕方とても勉強になりました。自校のフォルダ整理に活用したいと思います。ありがとうございました。</t>
  </si>
  <si>
    <t>QRコードも活用し、その場で意見が見れるという発表に感動しました。共同学校事務室を推進していかないといけないのですが、やっぱりマイナスな部分もあるのを私だけでなく他の会員の方も思われていて安心する部分がありました。
そして、発表が聞きやすかったです。
ありがとうございました。</t>
  </si>
  <si>
    <t>幸せを感じる、実現される社会が今の新たな学びのあり方ということでとても新鮮な感じがしました。
事務職員としての立場から子どもたちに何ができるのかなということを学ばせていただきました。
まず、自分自身が働く内容が楽しい！幸せ！と感じれるように頑張りたいと思います。ありがとうございました。</t>
  </si>
  <si>
    <t>お忙しい中、研究についてわかりやすくご説明していただきありがとうございました。</t>
  </si>
  <si>
    <t>3年ぶりの研究大会に参加して、やっぱり対面での研修は面白いなと思いました。久々に同期の事務職員の方に出会えたり、お話できたのがとても楽しかったです。役員の方々には研究大会開催までの期間、試行錯誤しての準備は大変だったんだろうなぁ。と研究大会を拝見しながら思いました。コロナ禍で大変な中、素敵な研究大会を開催してくださりありがとうございます。</t>
  </si>
  <si>
    <t>実際、中学生のころフィルタリングをつけることに抵抗がありました。どこまで制限されるかを明確に説明してくれたら、かけていたとおもいます。自分は幸い、被害には会いませんでしたが、フィッシング詐欺にあいかけた経験があります。子供たちにもきちんと説明し、フィルタリングをかけてほしいと思いました。親はなかなか被害に気付けません…</t>
  </si>
  <si>
    <t>ケース別、手当別だけでなく、チェックリストがあるのは大変ありがたいです。また、ハイパーリンクもつけてあることで探しやすい。質問校を匿名にすることで個人の特定だけでなく、質問しやすくなるのでは、と思いました。</t>
  </si>
  <si>
    <t>現在、初任ですが定期的に集まると、集まった時間分の仕事がたまってしまうと感じました共同学校事務室の導入で働きやすくなると期待したい。</t>
  </si>
  <si>
    <t>子供の未来と今にかかわる仕事だということを意識して、これからも仕事をしていこうと思いました。また、危険予知をしながら、日直の仕事をしようと思いました。学校運営に積極的に携わりたいです。</t>
  </si>
  <si>
    <t>CSで校長・教頭・教務の負担が増えるのではと思いました。今のところ、CSで役に立ったということは聞いていないです。子供たちにとっては良いことなのかもしれないが、教職員の負担が増えるのは課題なのでは、と思いました。</t>
  </si>
  <si>
    <t>日程を学校閉庁日前、月始め、月末を避けた日にしてほしいです。月末に近いと処理がたてこんだり、出張が多くなってしまったり、忙しくなってしまいます。アンケートの重複があり大変でした。休憩はすべて、１０分にしてほしかった。</t>
  </si>
  <si>
    <t>グッドマナーキャンペーン、確かに「あいさつ運動」になっている気がします。色んな取り組みがありますが、今一度、趣旨の確認が必要ですね。</t>
  </si>
  <si>
    <t>共同学校事務室が一体どんなものなのか、今までぼんやりも理解していませんでしたが、分かった気がします。ピンとこないものは追求しないで過ごしてきたので、知識不足を感じました。
今回のお話を聴いて、少し前向きな気持ちになる事ができました。</t>
  </si>
  <si>
    <t>無事、開催する事ができて、良かったですね。沢山の仲間に会えた事、色んな実践や研究、講演など聴く事が出来た事、いい刺激になりました。
役員の皆様、運営委員、地区の会員の皆様、本当にありがとうございました。</t>
  </si>
  <si>
    <t>定年後の生活も視野に入れながら、生活を見直してみたいと思います。</t>
  </si>
  <si>
    <t>どこの市町も同じような取組をし、同じように悩んでいることがわかりました。
C4thなど県下全体で取り組める課題を糸口に、県全体で共同学校事務室の制度が導入されるといいなと思います。</t>
  </si>
  <si>
    <t>皆さんのアンケート参加があって成り立つ分科会でした。ご協力ありがとうございました。</t>
  </si>
  <si>
    <t>乗り越えなければならない壁は高そうですが、藤原先生の「共同学校事務室は自由」「今がいちばん楽しい時」という言葉で気持ちが明るくなりました。3つのリングが重なることを見定めていきたいと思います。</t>
  </si>
  <si>
    <t>福井大会がんばってください!</t>
  </si>
  <si>
    <t>会長の閉会のご挨拶からこれまでのご心労お察しします。役員の皆さま、お疲れ様でした。参集型で開催していただき、顔を合わせることの大切さも実感しました。ありがとうございました。</t>
  </si>
  <si>
    <t>フォルダの整理、統一をすることは非常に業務の効率化につながることだと思いました。コロナ渦で研究会がなかなか実施できなかった中、本当にお疲れ様でした。</t>
  </si>
  <si>
    <t>コロナ渦で研究会がなかなか実施できない中、本当にお疲れ様でした。プレゼンではアンケート結果がリアルタイムで集計され驚きました。積極的にICTを活用している姿勢が素晴らしいなと思いました。</t>
  </si>
  <si>
    <t>親子の手紙、じーんときました。
自分自身のワークライフバランスを考えていかないといけないなと感じました。</t>
  </si>
  <si>
    <t>標準化することはなかなか難しいですね。個人から組織へと働き方は変えないといけないなと実感しています。</t>
  </si>
  <si>
    <t>アンケートの手法がすばらしくて感激しました。教えていただきたいです。
具体的な方向性が感じられて参考にしたいと思いました。</t>
  </si>
  <si>
    <t>共同学校事務室に期待がもてるような内容でした。実際に、体制が整うと負担感があると思いますがやってみたいと思いました。</t>
  </si>
  <si>
    <t>久しぶりの開催、そして1日開催。
スピーディーに無駄がなくスリム化された大会でした。
とても元気がもらえ、参加型の研修の良さを感じました。
運営してくださった役員等の皆様ありがとうございました。</t>
  </si>
  <si>
    <t>人数が少ない中、熱心に研究をしており、
こちらも勉強になった。</t>
  </si>
  <si>
    <t>共同学校事務室について、教育委員会の方を研修会に呼ぶなど色々工夫をされ、実施しているのだなと勉強になった。</t>
  </si>
  <si>
    <t>これからの事務職員の在り方についてお話を聞くことができてよかった。キャリアステージに応じた実践など、２年目の事務職員が行なったことを例として聞くことができ、自分も学校に参画できるような仕事をしていがないといけないなと思った。</t>
  </si>
  <si>
    <t>お忙しい中、研究を進めてくださり感謝です。</t>
  </si>
  <si>
    <t>３年ぶりの研究大会ということで、参集型で開催でき、よかったと思いました。
たくさん勉強になったので学校に戻っていま一度自分の業務を見直し、日々の仕事を進めていきたいと思いました。</t>
  </si>
  <si>
    <t xml:space="preserve">業務系に係るものであり、フォルダの件は昔から今も続いている課題の一つであった
</t>
  </si>
  <si>
    <t>あまり参考にならなかった</t>
  </si>
  <si>
    <t>限られた時間のなかで仕事を遂行する、敢えて時間をかけて集まることにこだわらずに、リモートでできること、心おきなく問い合わせることで即座に解決を進めていく。必ずしも集合しなくても、いくらでもサポートや情報共有は可能。</t>
  </si>
  <si>
    <t xml:space="preserve">藤原先生は、講演の途中あたりから内容的にはかなりレベルを下げていたように感じた。とても褒め上手な方だが、褒めるポイントがありきたりであったことから読み解けた。本来の藤原先生からの力強いメッセージを今後も期待したい。
</t>
  </si>
  <si>
    <t>第2期グランドデザインの成果が見える化されていた。
ただ、次の第3期グランドデザインの展望がなかなか見通せない</t>
  </si>
  <si>
    <t>発表、報告、講演を聞く一方通行スタイルであったが、3年ぶりに参集型である意義を感じた。お世話いただいた役員、関係の皆さまありがとうございました。</t>
  </si>
  <si>
    <t>生涯学習課の事業について、よくわかりました。各課順番だとは思うのですが、教職員課の共同実施に関する加配の話も聞きたいですね。</t>
  </si>
  <si>
    <t>次世代を担う学校事務職員の職務について、「未来予想図」を楽しみにしています。</t>
  </si>
  <si>
    <t>やはり参集式はいいですね。いろいろとご苦労があったことと思います。OBの方の姿もあったり、いい大会でした。ありがとうございました。</t>
  </si>
  <si>
    <t>各校共通の共通文書を整理するのはとても良いと思った。自分の地区でもやりたい。</t>
  </si>
  <si>
    <t>共同事務室について前日の研修で話に出たが、実際に設置しようとするとどんな過程が必要になるのか、設置に先んじて全員の認識のすり合わせなど、色々な障害があることが具体的にわかってよかった。アンケートも新しいやり方ですごく良いと思った。（後から結果でるものは忘れていて見なかったり、話を聞いていた時の熱量と違うので結果の受け取り方が違ってきていたので）</t>
  </si>
  <si>
    <t>初めての参加だったので、何年計画のナントカの項目が…とか、特別前置きや前提がなく始まった気がしたのでよくわからなかった。</t>
  </si>
  <si>
    <t>生涯学習も大事なお話ですが、教育課程やGIGA関係についてもお話が聞きたい</t>
  </si>
  <si>
    <t>コロナでなかなか研究会が行えない中での発表は大変だっただろうと思います
各地区の研究内容を聞くことで刺激をいただけました</t>
  </si>
  <si>
    <t>リアルタイムで意見をとりいれる手法がよかったです
事務職員の困り感から事務職員がつながりあい、高めあう形は共同学校事務室の導入にはいいのだろうと思った</t>
  </si>
  <si>
    <t>ぼんやりとしていた共同学校事務室のことについて輪郭が見えた気がしました
「子どもたちの今と未来を幸せにするため」にいるという言葉にはっとさせられました
日々の忙しさで大事なものを忘れていたなと、反省です。
知識を得ること、日々精進だなと思いました</t>
  </si>
  <si>
    <t xml:space="preserve">年々テーマが複雑になってきてついていけなくなってきました
</t>
  </si>
  <si>
    <t>コロナ禍での運営大変だったかと思います
休憩時間が短かったのでお手洗いがちょっと混雑してこわかったです(お昼は大丈夫)
集まることに少し怖さがありましたが、直接講演等を聞けることはモチベーションにつながりました
お疲れさまでした。ありがとうございました</t>
  </si>
  <si>
    <t>全事研大会での発表内容について、もう少し具体的に聞きたかった。</t>
  </si>
  <si>
    <t>コロナ蔓延中は昼食無しの日程(半日)の方が参加しやすい。</t>
  </si>
  <si>
    <t>生涯学習課の方から直接お話を伺う機会があまりないので、良い勉強になりました。１年に一度くらいはこのような機会があるとありがたいです。</t>
  </si>
  <si>
    <t>フォルダをどのように整理すればいいのか悩んでいたので、とても参考になりました。特にグループ②の「他職員への働きかけ」は本校の職員室共有フォルダでもやってみたいと思います。</t>
  </si>
  <si>
    <t>共同学校事務室のことはおおまかなイメージしかできなかったのですが、今回の発表を聴いて具体的なイメージを持つことができました。教育委員会との連携やグループリーダーの負担など、共同学校事務室の実現に向けた課題があることを知ることができてよかったです。</t>
  </si>
  <si>
    <t>経験年数を重ねるごとに、「つかさどる」という役割を意識して業務と向き合っていかなくてはいけないと改めて感じました。まだ経験年数が浅いうちから勉強する姿勢を身に着けていきたいです。貴重なお話をありがとうございました。</t>
  </si>
  <si>
    <t>やはり対面での発表のほうが、オンラインよりも内容が入ってきやすいと感じました。とても有意義な時間になりました。
コロナ禍で仕方なかったのかもしれませんが、発表者と聞き手との交流や他地区との交流ができればよかったと思いました。</t>
  </si>
  <si>
    <t>もう少し踏み込んだ内容だとよかったです</t>
  </si>
  <si>
    <t>グッドマナーキャンペーンは大人による挨拶運動ではなく、大人が子供たちの見本となる活動というのを本当に理解している教員はどれくらいいるのだろうかと感じました。</t>
  </si>
  <si>
    <t>七尾市の様々な事案に対する必要書類へリンクする共用フォルダがあることで、経験年数に関わらず適切な事務手続きが出来て効率化にも繋がり、素晴らしいと思いました。
中能登町のフォルダの分類について、学校独自のファイルやメールの添付ファイルをどのフォルダに保存すべきか悩ましいところだったので、「99_校内」「00_通知・メール文書」とそれに応じたフォルダを設定することで保管環境がとてもわかりやすくて良いと思いました。</t>
  </si>
  <si>
    <t>スクリーンにリアルタイムでアンケートの回答一覧が表示されるので、参加者の思いが共有出来る今までにない形式がとても良かったです。共同学校事務室が今後、設置されることを考え、自分の地域でも期待と不安な面についての認識を共有していきたいと思いました。</t>
  </si>
  <si>
    <t>共同学校事務室は事務の効率化のために集まって旅費等の決まったものをやるのではなく、何をやるかは自由でどんな取組も考えられるという先生の言葉が印象的でした。</t>
  </si>
  <si>
    <t>教育を取り巻く状況が良くも悪くも例の病気に影響され、それらに対応していかなくてはならず、教員の多忙化改善のはずが学校事務職員の多忙化が見られる一面も感じます。なので、事務研の実践ライブラリーを活用させてもらってとても助かっております。ありがとうございます。</t>
  </si>
  <si>
    <t>事務職員にタブレット端末やオンライン形式の会議を行うアカウントが無かったり、市町のセキュリティの関係によってGoogleやTeamsのアプリが使用出来なかったりするため、参集型で行えて良かったと思います。</t>
  </si>
  <si>
    <t>フォルダ整理はどこでも共通の課題なんだとすごく身近に感じました</t>
  </si>
  <si>
    <t>リアルタイムでアンケート結果が見られてすごかったです</t>
  </si>
  <si>
    <t>共同学校事務室が事務改善につながることが実感できて良かったです。</t>
  </si>
  <si>
    <t>若い方たちの活躍が素晴らしかったです</t>
  </si>
  <si>
    <t>コロナの状況に不安もありましたが、生でたくさんのお話を聞くことができ、参加して良かったと思える大会でした。ありがとうございました！</t>
  </si>
  <si>
    <t>質疑応答時間があれば良かった。</t>
  </si>
  <si>
    <t>リアルタイムのQRコードアンケートに時代の流れが感じられて良かった</t>
  </si>
  <si>
    <t>事務職のモチベーションをあげるような、先行きが少し明るくなったような、やる気を出させてくれるような内容で、個人的には大変満足した講演でした。</t>
  </si>
  <si>
    <t>今回久々に集まれて大会が開催でき、良かったです。色々とご苦労もあったと思いますが、実りある大会になったと思います。</t>
  </si>
  <si>
    <t>若手がかんばっている様子が見られた。これからも前に進んでいく可能性があると思う。</t>
  </si>
  <si>
    <t>共同学校事務室にはいろいろなバリエーションがあり、自由にデザインできると話されていました。県内それぞれの地区の状況にあわせて準備をしていけばよいと思います。
とてもわかりやすい講演でした。
これからもアドバイスしていただきたいと思いました。
ありがとうございました。</t>
  </si>
  <si>
    <t>コロナ禍でなかなか研究が進めにくい状況の中、少しずつ取り組んでいる様子がわかりましました。</t>
  </si>
  <si>
    <t>久しぶりに参集型で大会かを開けたことに意義があったと思います。
会長さんの強い意志とリーダーシップがすごいと思います。</t>
  </si>
  <si>
    <t>大変勉強になりました。
知識はレンズという言葉を聞いて、いっそう学んでいかなければと思いました。</t>
  </si>
  <si>
    <t>開催するにあたりたくさんのご苦労があったかと思います。ありがとうございました。</t>
  </si>
  <si>
    <t>フォルダ名の統一が参考になった</t>
  </si>
  <si>
    <t>1日開催で無駄がなくよかった。
分科会は質疑応答がなかったが、選択制ではなく全員が参加でき、よかった。</t>
  </si>
  <si>
    <t>今度は、教職員課からの行政説明だと良い。</t>
  </si>
  <si>
    <t>校務支援システムが代表的ですが、これからは業務の共通化、共有化が私たちの課題だと再確認しました。</t>
  </si>
  <si>
    <t>現状の課題を切り開く方策として、他の自治体の学校事務職員から学ぶ姿勢に感動しました。</t>
  </si>
  <si>
    <t>共同学校事務室について、他県の様子を任用制度と絡めてお話しいただけるともっと良かった。</t>
  </si>
  <si>
    <t>コロナ禍で、十分な活動ができない中でも真剣に取り組んでおられて、ご苦労が偲ばれました。</t>
  </si>
  <si>
    <t>３年ぶりの開催で、令和以降の新規採用者には良い刺激になったと思います。久しぶりに顔馴染みにも会えて、頑張ろうという気持ちになりました。</t>
  </si>
  <si>
    <t>「知識は物事を見るレンズ」たいへん印象に残った言葉です。
知っているのといないのでは、自分の働き方が全く異なるということを、経験的に感じています。</t>
  </si>
  <si>
    <t>大会プログラムの多くが共同学校事務室をテーマに取り上げており、現在、石川県の多くの事務職員の関心がそちらに向いていることが明らかです。多様な働き方や若手育成、事務の効率化と平準化、地域の中の学校、などを鑑みたとき、共同学校事務室の機能はたいへん有用なものとなるでしょう。
しかし、七尾や小松の分科会でも話題にのぼっていましたが、現実的にこれを進めるためには、事務職員だけが鼻息を荒くしてアクセルを吹かしていても限界があります。
最終的には、教委をまきこみ教委の理解が得られないことには、事務職員のままごと遊びに終わってしまうでしょう。
最近いつも思うのですが、事務研大会は事務を研究するというより学校経営を研究する方に趣が変化しているので、この研究大会を事務職員だけのものにするのは勿体ないです。ぜひとも、管理職や教委にも参加していただきたいと思います。同じ課題を職種を超えて共通理解する、まさにこの協働により、より目指す方向に近づけるのではないでしょうか。
これこそまさに、ヒト・情報という資源のマネジメント。</t>
  </si>
  <si>
    <t>鹿島地区のフォルダの統一、とても参考になりました。資料に載せてもらえると自分の学校でも使えるので、今からでも資料を載せていただけると嬉しいです。</t>
  </si>
  <si>
    <t>Formsを使用した研修、大変新しくこんな使い方もできるんだと勉強になりました。</t>
  </si>
  <si>
    <t>普段お会いすることができない先生のお話を聞くことができ、大変参考になりました。</t>
  </si>
  <si>
    <t>異動した際、データを探すのに時間を要するためフォルダが統一されていると助かる。後任の人にわかりやすくなるよう事務フォルダを整理していきたい。</t>
  </si>
  <si>
    <t xml:space="preserve">七尾市のフォルダ活用の取り組み、とても整理されて市の事務職員はとても助かるだろうなと思いました。
今後はよりこの共通的に踏み込んだ研究を期待したいです。
中能登町の発表は半ばであり、大会内で聞く内容ではないな。と率直に感じました。
コロナ禍の中で集まれないにしても個人での実践を集約し、連絡を取り合うなどやり方は合ったように感じます。
</t>
  </si>
  <si>
    <t>共同実施を取り入れた野々市市の内容を研究会に取り入れることはとてもよいなと思いました。
ただインターネットバンキングなどは共同実施などに頼らなくても現在学校単位で導入可能です。(是非じむ研tipsなどでも触れているので見ていただければと思います。)
共同実施でなければできないこととそうでないことの中身をより充実させてほしいと感じました。</t>
  </si>
  <si>
    <t>内容については理解できるが、常日頃思うのはこの話を受けて研究会としてどうしていくのか？
その指針などを明確にできたらよいのかな？と思います。</t>
  </si>
  <si>
    <t>久しぶりの研究大会であり、日程や時間などとてもちょうど良かったように感じました。</t>
  </si>
  <si>
    <t>生涯学習課の事業について理解を深めた</t>
  </si>
  <si>
    <t>事務からも教員からも利用しやすい事務フォルダに思え、素晴らしいと思いました</t>
  </si>
  <si>
    <t>今回の発表後の小松の共同事務室について、機会があれば知りたい</t>
  </si>
  <si>
    <t>直接お話を伺えてありがたかったです</t>
  </si>
  <si>
    <t>コロナ禍での開催でいろいろと気配りいただきありがとうございました
会場配置図があったほうが、昼食会場に迷わなくて良かったかなと思いました
３年ぶりとお聞きして、大変だったろうと思いました
お疲れさまでした</t>
  </si>
  <si>
    <t>社会と繋がり学び続ける大切さを学びました。</t>
  </si>
  <si>
    <t>実務的に他の地区も活用できる点もあったのではと思います。</t>
  </si>
  <si>
    <t>リアルタイムでの集計など良かったです。2月に県外の研修をオンラインで個人的に受けた時も同じことをしていたので、これからはこんな時代だと感じていました。　研究内容と少し外れますが、共同学校事務室で学校を離れることが気にかかるの点で、コメントでみんな真面目ですねのところで、前提が学校に電話番？留守番という印象を受けました。　事務仕事だけにならないために学校を回ったり、行事に参画、参加していくことが大事だと思っています。そのために留守番電話番は、必ずしも事務職という認識を自分たちから外すことも大事だと思います。実質留守番になってしまうことも多いですが、それが当たり前じゃないほうがいい気がします。</t>
  </si>
  <si>
    <t>理想をお聞きして、次の日の現実に引き戻され夢だったなあと。どんどん私たちではかわれないので、上に広めてほしいです。</t>
  </si>
  <si>
    <t>報告の紙に書いてあったように、県に事務職の指導主事ができるような石川県になってほしいです。</t>
  </si>
  <si>
    <t>開催をしてくださってありがとうございます。藤原先生のお話しもよかったです。が、どなたかが言っていましたが、教育委員会が聞いてくださればなおいいですね。コロナ禍では無理ですが。
話は飛びますが、筑波が教職員なんとかになったのに石川県は、教員研修センターになり、逆行しています。名前がかわるころ、そこの研修に事務職員も入れてくれと言った時にダメだったと小松の役員をしていた人が言っていたことが思い出されます。教育センターの時は行けましたが、今は、いこうと思えば行けるのだろうけど、ほぼ行けない雰囲気になってると思います。　平等でなければ、司るになってもやはり教員の下と見られてしまう現状から抜け出せないと思います。　そういう点も少しずつでも変わっていけるようになればいいと思います。そのために県に事務職の指導主事が置かれればいいですね。</t>
  </si>
  <si>
    <t>今話題の新しい施設や、親子の受賞作品の紹介など、身近な題材を取り上げていいたので興味深かった。聞きやすくて面白かった。</t>
  </si>
  <si>
    <t>中能登町の発表は参考になった。藤原先生のお話にもあったように、同じ経験年数だから出来る柔軟な発想だと思う。</t>
  </si>
  <si>
    <t>今まで聞いた共同実施関連の話の中で、一番分かりやすくて説得力があった。とても印象に残った。</t>
  </si>
  <si>
    <t>色々な事業について理解できました
ありがとうございました</t>
  </si>
  <si>
    <t>学校徴収金の取り組みに興味をもちました</t>
  </si>
  <si>
    <t>アンケートが面白かったです</t>
  </si>
  <si>
    <t>共同学校事務室に向けて過渡期ということがわかりました</t>
  </si>
  <si>
    <t>いつもありがとうございます</t>
  </si>
  <si>
    <t>集まる機会が制限されるなか、小松事務研究会としての現状がよく伝わった気がします</t>
  </si>
  <si>
    <t>藤原先生の柔らかな口調とわかり易い内容で、共同学校事務室を目指すためにも各々が他分野の知識をもっと広げる必要があることを感じました</t>
  </si>
  <si>
    <t>雰囲気もいい感じで良い研修会でした。準備等、ありがとうございました。</t>
  </si>
  <si>
    <t>生涯学習課からの文書を受付するだけでしたが、実際に話を聞く機会があって、よかったです。　</t>
  </si>
  <si>
    <t>異動したときに困ることが校務フォルダを探せないことなので、良い取り組みだと思いました。学校で使うタブレットのフォルダも、乱雑になりつつあるので、整理したいです。</t>
  </si>
  <si>
    <t>「小松市教委にもメリットがある」ことについて、具体的に提案したことを知りたいです。</t>
  </si>
  <si>
    <t>とても聞きやすい内容の講演会でした。</t>
  </si>
  <si>
    <t>難しい言葉を使わず、丁寧な話し方がいいと思いました。</t>
  </si>
  <si>
    <t>会員専用ページにあった、「実践ライブラリー」の場所が分からなくなりましたので、教えてほしいです。　</t>
  </si>
  <si>
    <t>市内の事務でファイルを共有できて、様式もデータですぐ確認できるのが羨ましいです。</t>
  </si>
  <si>
    <t>共同学校事務室がない状態からの具体的な研究の経過がわかりやすく、とても参考になりました。
その場で意見が反映される仕組みも面白かったです。</t>
  </si>
  <si>
    <t>不安定な状況の中、お世話いただきありがとうございました。</t>
  </si>
  <si>
    <t>第64回 石川県公立小中学校教育事務研究大会アンケート結果</t>
    <rPh sb="27" eb="29">
      <t>ケッカ</t>
    </rPh>
    <phoneticPr fontId="3"/>
  </si>
  <si>
    <t>【回答者情報】</t>
    <rPh sb="1" eb="4">
      <t>カイトウシャ</t>
    </rPh>
    <rPh sb="4" eb="6">
      <t>ジョウホウ</t>
    </rPh>
    <phoneticPr fontId="3"/>
  </si>
  <si>
    <t>奥能登</t>
    <phoneticPr fontId="3"/>
  </si>
  <si>
    <t>羽咋</t>
    <phoneticPr fontId="3"/>
  </si>
  <si>
    <t>河北</t>
    <phoneticPr fontId="3"/>
  </si>
  <si>
    <t>金沢小</t>
    <phoneticPr fontId="3"/>
  </si>
  <si>
    <t>金沢中</t>
    <phoneticPr fontId="3"/>
  </si>
  <si>
    <t>能美</t>
    <phoneticPr fontId="3"/>
  </si>
  <si>
    <t>小松</t>
    <phoneticPr fontId="3"/>
  </si>
  <si>
    <t>加賀</t>
    <phoneticPr fontId="3"/>
  </si>
  <si>
    <t>七尾鹿島</t>
    <phoneticPr fontId="3"/>
  </si>
  <si>
    <t>白山野々市</t>
    <phoneticPr fontId="3"/>
  </si>
  <si>
    <t>21年～30年</t>
    <phoneticPr fontId="3"/>
  </si>
  <si>
    <r>
      <t>10</t>
    </r>
    <r>
      <rPr>
        <sz val="10"/>
        <color theme="1"/>
        <rFont val="ＭＳ Ｐゴシック"/>
        <family val="3"/>
        <charset val="128"/>
      </rPr>
      <t>年以下</t>
    </r>
    <phoneticPr fontId="3"/>
  </si>
  <si>
    <t>11～20年</t>
    <phoneticPr fontId="3"/>
  </si>
  <si>
    <t>県教委行政説明について内容はいかがでしたか？</t>
    <phoneticPr fontId="3"/>
  </si>
  <si>
    <t>行政説明</t>
  </si>
  <si>
    <t>よく理解できた</t>
    <phoneticPr fontId="3"/>
  </si>
  <si>
    <t>おおむね理解できた</t>
    <phoneticPr fontId="3"/>
  </si>
  <si>
    <t>地区</t>
    <rPh sb="0" eb="2">
      <t>チク</t>
    </rPh>
    <phoneticPr fontId="3"/>
  </si>
  <si>
    <t>経験年数</t>
    <rPh sb="0" eb="2">
      <t>ケイケン</t>
    </rPh>
    <rPh sb="2" eb="4">
      <t>ネンスウ</t>
    </rPh>
    <phoneticPr fontId="3"/>
  </si>
  <si>
    <t>集計</t>
    <rPh sb="0" eb="2">
      <t>シュウケイ</t>
    </rPh>
    <phoneticPr fontId="3"/>
  </si>
  <si>
    <t>分科会Ⅰ（七尾鹿島）について内容はいかがでしたか？</t>
    <phoneticPr fontId="3"/>
  </si>
  <si>
    <t>分科会Ⅰ</t>
    <phoneticPr fontId="3"/>
  </si>
  <si>
    <t>とても参考になった</t>
    <phoneticPr fontId="3"/>
  </si>
  <si>
    <t>参考になった</t>
    <phoneticPr fontId="3"/>
  </si>
  <si>
    <t>あまり参考にならなかった</t>
    <phoneticPr fontId="3"/>
  </si>
  <si>
    <t>参考にならなかった</t>
  </si>
  <si>
    <t>とても参考になった</t>
    <phoneticPr fontId="3"/>
  </si>
  <si>
    <t>合計</t>
    <rPh sb="0" eb="2">
      <t>ゴウケイ</t>
    </rPh>
    <phoneticPr fontId="3"/>
  </si>
  <si>
    <t>分科会Ⅱ</t>
    <phoneticPr fontId="3"/>
  </si>
  <si>
    <t>講演会</t>
    <rPh sb="0" eb="3">
      <t>コウエンカイ</t>
    </rPh>
    <phoneticPr fontId="3"/>
  </si>
  <si>
    <t>研究委員会報告</t>
    <rPh sb="0" eb="2">
      <t>ケンキュウ</t>
    </rPh>
    <rPh sb="2" eb="4">
      <t>イイン</t>
    </rPh>
    <rPh sb="4" eb="5">
      <t>カイ</t>
    </rPh>
    <rPh sb="5" eb="7">
      <t>ホウコク</t>
    </rPh>
    <phoneticPr fontId="3"/>
  </si>
  <si>
    <t>割合</t>
    <rPh sb="0" eb="2">
      <t>ワリアイ</t>
    </rPh>
    <phoneticPr fontId="3"/>
  </si>
  <si>
    <t>【県教委行政説明について】</t>
    <phoneticPr fontId="3"/>
  </si>
  <si>
    <t>【分科会Ⅰ（七尾鹿島）について】</t>
    <phoneticPr fontId="3"/>
  </si>
  <si>
    <t>【分科会Ⅱ（小松）について】</t>
    <phoneticPr fontId="3"/>
  </si>
  <si>
    <t>【講演会について】</t>
    <phoneticPr fontId="3"/>
  </si>
  <si>
    <t>【研究委員会報告について】</t>
    <phoneticPr fontId="3"/>
  </si>
  <si>
    <t>【その他全体を通して】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</si>
</sst>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10"/>
      <color theme="1"/>
      <name val="Arial"/>
      <family val="2"/>
    </font>
    <font>
      <sz val="6"/>
      <name val="游ゴシック"/>
      <family val="2"/>
      <charset val="128"/>
      <scheme val="minor"/>
    </font>
    <font>
      <sz val="10"/>
      <color theme="1"/>
      <name val="ＭＳ Ｐゴシック"/>
      <family val="3"/>
      <charset val="128"/>
    </font>
    <font>
      <b/>
      <sz val="14"/>
      <color theme="1"/>
      <name val="ＭＳ Ｐゴシック"/>
      <family val="3"/>
      <charset val="128"/>
    </font>
    <font>
      <sz val="11"/>
      <color theme="1"/>
      <name val="ＭＳ Ｐゴシック"/>
      <family val="3"/>
      <charset val="128"/>
    </font>
    <font>
      <b/>
      <sz val="12"/>
      <color theme="1"/>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2" fillId="0" borderId="0" xfId="0" applyFont="1"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9" fontId="0" fillId="0" borderId="1" xfId="0" applyNumberFormat="1" applyBorder="1">
      <alignment vertical="center"/>
    </xf>
    <xf numFmtId="0" fontId="2" fillId="0" borderId="0" xfId="0" applyFont="1" applyBorder="1" applyAlignment="1"/>
    <xf numFmtId="0" fontId="4" fillId="0" borderId="0" xfId="0" applyFont="1" applyBorder="1" applyAlignment="1"/>
    <xf numFmtId="0" fontId="0" fillId="0" borderId="0" xfId="0" applyBorder="1" applyAlignment="1">
      <alignment vertical="center"/>
    </xf>
    <xf numFmtId="22" fontId="2" fillId="0" borderId="0" xfId="0" applyNumberFormat="1" applyFont="1" applyBorder="1" applyAlignment="1">
      <alignment horizontal="right"/>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0" borderId="0" xfId="0" applyFont="1">
      <alignment vertical="center"/>
    </xf>
    <xf numFmtId="0" fontId="7" fillId="0" borderId="0" xfId="0" applyFont="1" applyBorder="1" applyAlignment="1"/>
    <xf numFmtId="0" fontId="4" fillId="0" borderId="1" xfId="0" applyFont="1" applyBorder="1" applyAlignment="1">
      <alignment horizontal="left"/>
    </xf>
    <xf numFmtId="0" fontId="4" fillId="0" borderId="2" xfId="0" applyFont="1" applyBorder="1">
      <alignment vertical="center"/>
    </xf>
    <xf numFmtId="0" fontId="4" fillId="0" borderId="4" xfId="0" applyFont="1" applyBorder="1">
      <alignment vertical="center"/>
    </xf>
    <xf numFmtId="9" fontId="4" fillId="0" borderId="1" xfId="1" applyFont="1" applyBorder="1">
      <alignment vertical="center"/>
    </xf>
    <xf numFmtId="0" fontId="4" fillId="0" borderId="0" xfId="0" applyFont="1" applyBorder="1" applyAlignment="1">
      <alignment horizontal="left" indent="1"/>
    </xf>
    <xf numFmtId="0" fontId="4" fillId="0" borderId="0" xfId="0" applyFont="1" applyBorder="1">
      <alignment vertical="center"/>
    </xf>
    <xf numFmtId="9" fontId="4" fillId="0" borderId="0" xfId="1" applyFont="1" applyBorder="1">
      <alignment vertical="center"/>
    </xf>
    <xf numFmtId="0" fontId="4" fillId="0" borderId="2" xfId="0" applyFont="1" applyBorder="1" applyAlignment="1">
      <alignment horizontal="left"/>
    </xf>
    <xf numFmtId="0" fontId="4" fillId="0" borderId="0" xfId="0" applyFont="1" applyBorder="1" applyAlignment="1">
      <alignment vertical="center"/>
    </xf>
    <xf numFmtId="0" fontId="7" fillId="0" borderId="0" xfId="0" applyFont="1" applyBorder="1" applyAlignment="1">
      <alignment vertical="center"/>
    </xf>
    <xf numFmtId="0" fontId="4" fillId="0" borderId="1" xfId="0" applyFont="1" applyBorder="1" applyAlignment="1">
      <alignment vertical="center" shrinkToFit="1"/>
    </xf>
    <xf numFmtId="9" fontId="4" fillId="0" borderId="1" xfId="0" applyNumberFormat="1" applyFont="1" applyBorder="1" applyAlignment="1">
      <alignment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4"/>
  <sheetViews>
    <sheetView tabSelected="1" zoomScaleNormal="100" workbookViewId="0">
      <selection activeCell="F15" sqref="F15"/>
    </sheetView>
  </sheetViews>
  <sheetFormatPr defaultRowHeight="12" x14ac:dyDescent="0.4"/>
  <cols>
    <col min="1" max="11" width="7.125" style="19" customWidth="1"/>
    <col min="12" max="16384" width="9" style="19"/>
  </cols>
  <sheetData>
    <row r="1" spans="1:11" s="17" customFormat="1" ht="17.25" x14ac:dyDescent="0.4">
      <c r="A1" s="16" t="s">
        <v>223</v>
      </c>
    </row>
    <row r="3" spans="1:11" ht="21" customHeight="1" x14ac:dyDescent="0.4">
      <c r="A3" s="18" t="s">
        <v>224</v>
      </c>
    </row>
    <row r="4" spans="1:11" x14ac:dyDescent="0.4">
      <c r="A4" s="31" t="s">
        <v>23</v>
      </c>
      <c r="B4" s="31" t="s">
        <v>67</v>
      </c>
      <c r="C4" s="31" t="s">
        <v>25</v>
      </c>
      <c r="D4" s="31" t="s">
        <v>12</v>
      </c>
      <c r="E4" s="31" t="s">
        <v>74</v>
      </c>
      <c r="F4" s="31" t="s">
        <v>53</v>
      </c>
      <c r="G4" s="31" t="s">
        <v>29</v>
      </c>
      <c r="H4" s="31" t="s">
        <v>46</v>
      </c>
      <c r="I4" s="31" t="s">
        <v>17</v>
      </c>
      <c r="J4" s="31" t="s">
        <v>19</v>
      </c>
      <c r="K4" s="31" t="s">
        <v>54</v>
      </c>
    </row>
    <row r="5" spans="1:11" x14ac:dyDescent="0.4">
      <c r="A5" s="32">
        <v>0.17777777777777778</v>
      </c>
      <c r="B5" s="32">
        <v>4.4444444444444446E-2</v>
      </c>
      <c r="C5" s="32">
        <v>7.7777777777777779E-2</v>
      </c>
      <c r="D5" s="32">
        <v>0.12222222222222222</v>
      </c>
      <c r="E5" s="32">
        <v>0.15555555555555556</v>
      </c>
      <c r="F5" s="32">
        <v>5.5555555555555552E-2</v>
      </c>
      <c r="G5" s="32">
        <v>0.15555555555555556</v>
      </c>
      <c r="H5" s="32">
        <v>5.5555555555555552E-2</v>
      </c>
      <c r="I5" s="32">
        <v>7.7777777777777779E-2</v>
      </c>
      <c r="J5" s="32">
        <v>6.6666666666666666E-2</v>
      </c>
      <c r="K5" s="32">
        <v>1.1111111111111112E-2</v>
      </c>
    </row>
    <row r="7" spans="1:11" x14ac:dyDescent="0.4">
      <c r="A7" s="31" t="s">
        <v>13</v>
      </c>
      <c r="B7" s="31" t="s">
        <v>20</v>
      </c>
      <c r="C7" s="31" t="s">
        <v>36</v>
      </c>
      <c r="D7" s="31" t="s">
        <v>27</v>
      </c>
    </row>
    <row r="8" spans="1:11" x14ac:dyDescent="0.4">
      <c r="A8" s="32">
        <v>0.36666666666666664</v>
      </c>
      <c r="B8" s="32">
        <v>0.2</v>
      </c>
      <c r="C8" s="32">
        <v>0.24444444444444444</v>
      </c>
      <c r="D8" s="32">
        <v>0.18888888888888888</v>
      </c>
    </row>
    <row r="10" spans="1:11" ht="21" customHeight="1" x14ac:dyDescent="0.15">
      <c r="A10" s="20" t="s">
        <v>257</v>
      </c>
    </row>
    <row r="11" spans="1:11" x14ac:dyDescent="0.15">
      <c r="A11" s="21" t="s">
        <v>16</v>
      </c>
      <c r="B11" s="22"/>
      <c r="C11" s="23"/>
      <c r="D11" s="24">
        <v>0.53333333333333333</v>
      </c>
    </row>
    <row r="12" spans="1:11" x14ac:dyDescent="0.15">
      <c r="A12" s="21" t="s">
        <v>14</v>
      </c>
      <c r="B12" s="22"/>
      <c r="C12" s="23"/>
      <c r="D12" s="24">
        <v>0.45555555555555555</v>
      </c>
    </row>
    <row r="13" spans="1:11" x14ac:dyDescent="0.15">
      <c r="A13" s="21" t="s">
        <v>21</v>
      </c>
      <c r="B13" s="22"/>
      <c r="C13" s="23"/>
      <c r="D13" s="24">
        <v>1.1111111111111112E-2</v>
      </c>
    </row>
    <row r="14" spans="1:11" x14ac:dyDescent="0.15">
      <c r="A14" s="25"/>
      <c r="B14" s="26"/>
      <c r="C14" s="26"/>
      <c r="D14" s="27"/>
    </row>
    <row r="15" spans="1:11" x14ac:dyDescent="0.15">
      <c r="A15" s="13" t="s">
        <v>31</v>
      </c>
    </row>
    <row r="16" spans="1:11" x14ac:dyDescent="0.15">
      <c r="A16" s="13" t="s">
        <v>37</v>
      </c>
    </row>
    <row r="17" spans="1:1" x14ac:dyDescent="0.15">
      <c r="A17" s="13" t="s">
        <v>55</v>
      </c>
    </row>
    <row r="18" spans="1:1" x14ac:dyDescent="0.15">
      <c r="A18" s="13" t="s">
        <v>61</v>
      </c>
    </row>
    <row r="19" spans="1:1" x14ac:dyDescent="0.15">
      <c r="A19" s="13" t="s">
        <v>71</v>
      </c>
    </row>
    <row r="20" spans="1:1" x14ac:dyDescent="0.15">
      <c r="A20" s="13" t="s">
        <v>82</v>
      </c>
    </row>
    <row r="21" spans="1:1" x14ac:dyDescent="0.15">
      <c r="A21" s="13" t="s">
        <v>88</v>
      </c>
    </row>
    <row r="22" spans="1:1" x14ac:dyDescent="0.15">
      <c r="A22" s="13" t="s">
        <v>94</v>
      </c>
    </row>
    <row r="23" spans="1:1" x14ac:dyDescent="0.15">
      <c r="A23" s="13" t="s">
        <v>100</v>
      </c>
    </row>
    <row r="24" spans="1:1" x14ac:dyDescent="0.15">
      <c r="A24" s="13" t="s">
        <v>106</v>
      </c>
    </row>
    <row r="25" spans="1:1" x14ac:dyDescent="0.15">
      <c r="A25" s="13" t="s">
        <v>109</v>
      </c>
    </row>
    <row r="26" spans="1:1" x14ac:dyDescent="0.15">
      <c r="A26" s="13" t="s">
        <v>117</v>
      </c>
    </row>
    <row r="27" spans="1:1" x14ac:dyDescent="0.15">
      <c r="A27" s="13" t="s">
        <v>133</v>
      </c>
    </row>
    <row r="28" spans="1:1" x14ac:dyDescent="0.15">
      <c r="A28" s="13" t="s">
        <v>139</v>
      </c>
    </row>
    <row r="29" spans="1:1" x14ac:dyDescent="0.15">
      <c r="A29" s="13" t="s">
        <v>147</v>
      </c>
    </row>
    <row r="30" spans="1:1" x14ac:dyDescent="0.15">
      <c r="A30" s="13" t="s">
        <v>152</v>
      </c>
    </row>
    <row r="31" spans="1:1" x14ac:dyDescent="0.15">
      <c r="A31" s="13" t="s">
        <v>153</v>
      </c>
    </row>
    <row r="32" spans="1:1" x14ac:dyDescent="0.15">
      <c r="A32" s="13" t="s">
        <v>176</v>
      </c>
    </row>
    <row r="33" spans="1:4" x14ac:dyDescent="0.15">
      <c r="A33" s="13" t="s">
        <v>192</v>
      </c>
    </row>
    <row r="34" spans="1:4" x14ac:dyDescent="0.15">
      <c r="A34" s="13" t="s">
        <v>197</v>
      </c>
    </row>
    <row r="35" spans="1:4" x14ac:dyDescent="0.15">
      <c r="A35" s="13" t="s">
        <v>203</v>
      </c>
    </row>
    <row r="36" spans="1:4" x14ac:dyDescent="0.15">
      <c r="A36" s="13" t="s">
        <v>206</v>
      </c>
    </row>
    <row r="37" spans="1:4" x14ac:dyDescent="0.15">
      <c r="A37" s="13" t="s">
        <v>214</v>
      </c>
    </row>
    <row r="39" spans="1:4" ht="21" customHeight="1" x14ac:dyDescent="0.15">
      <c r="A39" s="20" t="s">
        <v>258</v>
      </c>
    </row>
    <row r="40" spans="1:4" x14ac:dyDescent="0.15">
      <c r="A40" s="28" t="s">
        <v>15</v>
      </c>
      <c r="B40" s="23"/>
      <c r="C40" s="23"/>
      <c r="D40" s="24">
        <v>0.34444444444444444</v>
      </c>
    </row>
    <row r="41" spans="1:4" x14ac:dyDescent="0.15">
      <c r="A41" s="28" t="s">
        <v>18</v>
      </c>
      <c r="B41" s="23"/>
      <c r="C41" s="23"/>
      <c r="D41" s="24">
        <v>0.64444444444444449</v>
      </c>
    </row>
    <row r="42" spans="1:4" x14ac:dyDescent="0.15">
      <c r="A42" s="28" t="s">
        <v>128</v>
      </c>
      <c r="B42" s="23"/>
      <c r="C42" s="23"/>
      <c r="D42" s="24">
        <v>1.1111111111111112E-2</v>
      </c>
    </row>
    <row r="43" spans="1:4" x14ac:dyDescent="0.15">
      <c r="A43" s="28" t="s">
        <v>250</v>
      </c>
      <c r="B43" s="23"/>
      <c r="C43" s="23"/>
      <c r="D43" s="24">
        <v>0</v>
      </c>
    </row>
    <row r="44" spans="1:4" ht="14.25" x14ac:dyDescent="0.15">
      <c r="A44" s="20"/>
    </row>
    <row r="45" spans="1:4" x14ac:dyDescent="0.15">
      <c r="A45" s="13" t="s">
        <v>22</v>
      </c>
    </row>
    <row r="46" spans="1:4" x14ac:dyDescent="0.15">
      <c r="A46" s="13" t="s">
        <v>26</v>
      </c>
    </row>
    <row r="47" spans="1:4" x14ac:dyDescent="0.15">
      <c r="A47" s="13" t="s">
        <v>30</v>
      </c>
    </row>
    <row r="48" spans="1:4" x14ac:dyDescent="0.15">
      <c r="A48" s="13" t="s">
        <v>32</v>
      </c>
    </row>
    <row r="49" spans="1:1" x14ac:dyDescent="0.15">
      <c r="A49" s="13" t="s">
        <v>41</v>
      </c>
    </row>
    <row r="50" spans="1:1" x14ac:dyDescent="0.15">
      <c r="A50" s="13" t="s">
        <v>47</v>
      </c>
    </row>
    <row r="51" spans="1:1" x14ac:dyDescent="0.15">
      <c r="A51" s="13" t="s">
        <v>49</v>
      </c>
    </row>
    <row r="52" spans="1:1" x14ac:dyDescent="0.15">
      <c r="A52" s="13" t="s">
        <v>56</v>
      </c>
    </row>
    <row r="53" spans="1:1" x14ac:dyDescent="0.15">
      <c r="A53" s="13" t="s">
        <v>62</v>
      </c>
    </row>
    <row r="54" spans="1:1" x14ac:dyDescent="0.15">
      <c r="A54" s="13" t="s">
        <v>72</v>
      </c>
    </row>
    <row r="55" spans="1:1" x14ac:dyDescent="0.15">
      <c r="A55" s="13" t="s">
        <v>75</v>
      </c>
    </row>
    <row r="56" spans="1:1" x14ac:dyDescent="0.15">
      <c r="A56" s="13" t="s">
        <v>78</v>
      </c>
    </row>
    <row r="57" spans="1:1" x14ac:dyDescent="0.15">
      <c r="A57" s="13" t="s">
        <v>83</v>
      </c>
    </row>
    <row r="58" spans="1:1" x14ac:dyDescent="0.15">
      <c r="A58" s="13" t="s">
        <v>89</v>
      </c>
    </row>
    <row r="59" spans="1:1" x14ac:dyDescent="0.15">
      <c r="A59" s="13" t="s">
        <v>95</v>
      </c>
    </row>
    <row r="60" spans="1:1" x14ac:dyDescent="0.15">
      <c r="A60" s="13" t="s">
        <v>101</v>
      </c>
    </row>
    <row r="61" spans="1:1" x14ac:dyDescent="0.15">
      <c r="A61" s="13" t="s">
        <v>110</v>
      </c>
    </row>
    <row r="62" spans="1:1" x14ac:dyDescent="0.15">
      <c r="A62" s="13" t="s">
        <v>115</v>
      </c>
    </row>
    <row r="63" spans="1:1" x14ac:dyDescent="0.15">
      <c r="A63" s="13" t="s">
        <v>118</v>
      </c>
    </row>
    <row r="64" spans="1:1" x14ac:dyDescent="0.15">
      <c r="A64" s="13" t="s">
        <v>122</v>
      </c>
    </row>
    <row r="65" spans="1:1" x14ac:dyDescent="0.15">
      <c r="A65" s="13" t="s">
        <v>127</v>
      </c>
    </row>
    <row r="66" spans="1:1" x14ac:dyDescent="0.15">
      <c r="A66" s="13" t="s">
        <v>136</v>
      </c>
    </row>
    <row r="67" spans="1:1" x14ac:dyDescent="0.15">
      <c r="A67" s="13" t="s">
        <v>140</v>
      </c>
    </row>
    <row r="68" spans="1:1" x14ac:dyDescent="0.15">
      <c r="A68" s="13" t="s">
        <v>148</v>
      </c>
    </row>
    <row r="69" spans="1:1" x14ac:dyDescent="0.15">
      <c r="A69" s="13" t="s">
        <v>154</v>
      </c>
    </row>
    <row r="70" spans="1:1" x14ac:dyDescent="0.15">
      <c r="A70" s="13" t="s">
        <v>159</v>
      </c>
    </row>
    <row r="71" spans="1:1" x14ac:dyDescent="0.15">
      <c r="A71" s="13" t="s">
        <v>164</v>
      </c>
    </row>
    <row r="72" spans="1:1" x14ac:dyDescent="0.15">
      <c r="A72" s="13" t="s">
        <v>174</v>
      </c>
    </row>
    <row r="73" spans="1:1" x14ac:dyDescent="0.15">
      <c r="A73" s="13" t="s">
        <v>177</v>
      </c>
    </row>
    <row r="74" spans="1:1" x14ac:dyDescent="0.15">
      <c r="A74" s="13" t="s">
        <v>184</v>
      </c>
    </row>
    <row r="75" spans="1:1" x14ac:dyDescent="0.15">
      <c r="A75" s="13" t="s">
        <v>187</v>
      </c>
    </row>
    <row r="76" spans="1:1" x14ac:dyDescent="0.15">
      <c r="A76" s="13" t="s">
        <v>188</v>
      </c>
    </row>
    <row r="77" spans="1:1" x14ac:dyDescent="0.15">
      <c r="A77" s="13" t="s">
        <v>193</v>
      </c>
    </row>
    <row r="78" spans="1:1" x14ac:dyDescent="0.15">
      <c r="A78" s="13" t="s">
        <v>198</v>
      </c>
    </row>
    <row r="79" spans="1:1" x14ac:dyDescent="0.15">
      <c r="A79" s="13" t="s">
        <v>204</v>
      </c>
    </row>
    <row r="80" spans="1:1" x14ac:dyDescent="0.15">
      <c r="A80" s="13" t="s">
        <v>207</v>
      </c>
    </row>
    <row r="81" spans="1:4" x14ac:dyDescent="0.15">
      <c r="A81" s="13" t="s">
        <v>215</v>
      </c>
    </row>
    <row r="82" spans="1:4" x14ac:dyDescent="0.15">
      <c r="A82" s="13" t="s">
        <v>220</v>
      </c>
    </row>
    <row r="84" spans="1:4" ht="21" customHeight="1" x14ac:dyDescent="0.15">
      <c r="A84" s="20" t="s">
        <v>259</v>
      </c>
    </row>
    <row r="85" spans="1:4" x14ac:dyDescent="0.15">
      <c r="A85" s="28" t="s">
        <v>15</v>
      </c>
      <c r="B85" s="23"/>
      <c r="C85" s="23"/>
      <c r="D85" s="24">
        <v>0.35555555555555557</v>
      </c>
    </row>
    <row r="86" spans="1:4" x14ac:dyDescent="0.15">
      <c r="A86" s="28" t="s">
        <v>18</v>
      </c>
      <c r="B86" s="23"/>
      <c r="C86" s="23"/>
      <c r="D86" s="24">
        <v>0.62222222222222223</v>
      </c>
    </row>
    <row r="87" spans="1:4" x14ac:dyDescent="0.15">
      <c r="A87" s="28" t="s">
        <v>128</v>
      </c>
      <c r="B87" s="23"/>
      <c r="C87" s="23"/>
      <c r="D87" s="24">
        <v>2.2222222222222223E-2</v>
      </c>
    </row>
    <row r="88" spans="1:4" x14ac:dyDescent="0.15">
      <c r="A88" s="28" t="s">
        <v>250</v>
      </c>
      <c r="B88" s="23"/>
      <c r="C88" s="23"/>
      <c r="D88" s="24">
        <v>0</v>
      </c>
    </row>
    <row r="89" spans="1:4" x14ac:dyDescent="0.15">
      <c r="A89" s="13"/>
      <c r="B89" s="26"/>
      <c r="C89" s="26"/>
      <c r="D89" s="27"/>
    </row>
    <row r="90" spans="1:4" x14ac:dyDescent="0.15">
      <c r="A90" s="13" t="s">
        <v>33</v>
      </c>
    </row>
    <row r="91" spans="1:4" x14ac:dyDescent="0.15">
      <c r="A91" s="13" t="s">
        <v>38</v>
      </c>
    </row>
    <row r="92" spans="1:4" x14ac:dyDescent="0.15">
      <c r="A92" s="13" t="s">
        <v>42</v>
      </c>
    </row>
    <row r="93" spans="1:4" x14ac:dyDescent="0.15">
      <c r="A93" s="13" t="s">
        <v>48</v>
      </c>
    </row>
    <row r="94" spans="1:4" x14ac:dyDescent="0.15">
      <c r="A94" s="13" t="s">
        <v>50</v>
      </c>
    </row>
    <row r="95" spans="1:4" x14ac:dyDescent="0.15">
      <c r="A95" s="13" t="s">
        <v>57</v>
      </c>
    </row>
    <row r="96" spans="1:4" x14ac:dyDescent="0.15">
      <c r="A96" s="13" t="s">
        <v>63</v>
      </c>
    </row>
    <row r="97" spans="1:1" x14ac:dyDescent="0.15">
      <c r="A97" s="13" t="s">
        <v>68</v>
      </c>
    </row>
    <row r="98" spans="1:1" x14ac:dyDescent="0.15">
      <c r="A98" s="13" t="s">
        <v>76</v>
      </c>
    </row>
    <row r="99" spans="1:1" x14ac:dyDescent="0.15">
      <c r="A99" s="13" t="s">
        <v>79</v>
      </c>
    </row>
    <row r="100" spans="1:1" x14ac:dyDescent="0.15">
      <c r="A100" s="13" t="s">
        <v>84</v>
      </c>
    </row>
    <row r="101" spans="1:1" x14ac:dyDescent="0.15">
      <c r="A101" s="13" t="s">
        <v>90</v>
      </c>
    </row>
    <row r="102" spans="1:1" x14ac:dyDescent="0.15">
      <c r="A102" s="13" t="s">
        <v>96</v>
      </c>
    </row>
    <row r="103" spans="1:1" x14ac:dyDescent="0.15">
      <c r="A103" s="13" t="s">
        <v>102</v>
      </c>
    </row>
    <row r="104" spans="1:1" x14ac:dyDescent="0.15">
      <c r="A104" s="13" t="s">
        <v>111</v>
      </c>
    </row>
    <row r="105" spans="1:1" x14ac:dyDescent="0.15">
      <c r="A105" s="13" t="s">
        <v>116</v>
      </c>
    </row>
    <row r="106" spans="1:1" x14ac:dyDescent="0.15">
      <c r="A106" s="13" t="s">
        <v>119</v>
      </c>
    </row>
    <row r="107" spans="1:1" x14ac:dyDescent="0.15">
      <c r="A107" s="13" t="s">
        <v>123</v>
      </c>
    </row>
    <row r="108" spans="1:1" x14ac:dyDescent="0.15">
      <c r="A108" s="13" t="s">
        <v>129</v>
      </c>
    </row>
    <row r="109" spans="1:1" x14ac:dyDescent="0.15">
      <c r="A109" s="13" t="s">
        <v>137</v>
      </c>
    </row>
    <row r="110" spans="1:1" x14ac:dyDescent="0.15">
      <c r="A110" s="13" t="s">
        <v>141</v>
      </c>
    </row>
    <row r="111" spans="1:1" x14ac:dyDescent="0.15">
      <c r="A111" s="13" t="s">
        <v>149</v>
      </c>
    </row>
    <row r="112" spans="1:1" x14ac:dyDescent="0.15">
      <c r="A112" s="13" t="s">
        <v>155</v>
      </c>
    </row>
    <row r="113" spans="1:4" x14ac:dyDescent="0.15">
      <c r="A113" s="13" t="s">
        <v>160</v>
      </c>
    </row>
    <row r="114" spans="1:4" x14ac:dyDescent="0.15">
      <c r="A114" s="13" t="s">
        <v>165</v>
      </c>
    </row>
    <row r="115" spans="1:4" x14ac:dyDescent="0.15">
      <c r="A115" s="13" t="s">
        <v>168</v>
      </c>
    </row>
    <row r="116" spans="1:4" x14ac:dyDescent="0.15">
      <c r="A116" s="13" t="s">
        <v>178</v>
      </c>
    </row>
    <row r="117" spans="1:4" x14ac:dyDescent="0.15">
      <c r="A117" s="13" t="s">
        <v>185</v>
      </c>
    </row>
    <row r="118" spans="1:4" x14ac:dyDescent="0.15">
      <c r="A118" s="13" t="s">
        <v>189</v>
      </c>
    </row>
    <row r="119" spans="1:4" x14ac:dyDescent="0.15">
      <c r="A119" s="13" t="s">
        <v>194</v>
      </c>
    </row>
    <row r="120" spans="1:4" x14ac:dyDescent="0.15">
      <c r="A120" s="13" t="s">
        <v>199</v>
      </c>
    </row>
    <row r="121" spans="1:4" x14ac:dyDescent="0.15">
      <c r="A121" s="13" t="s">
        <v>208</v>
      </c>
    </row>
    <row r="122" spans="1:4" x14ac:dyDescent="0.15">
      <c r="A122" s="13" t="s">
        <v>211</v>
      </c>
    </row>
    <row r="123" spans="1:4" x14ac:dyDescent="0.15">
      <c r="A123" s="13" t="s">
        <v>216</v>
      </c>
    </row>
    <row r="124" spans="1:4" x14ac:dyDescent="0.15">
      <c r="A124" s="13" t="s">
        <v>221</v>
      </c>
    </row>
    <row r="126" spans="1:4" ht="21" customHeight="1" x14ac:dyDescent="0.15">
      <c r="A126" s="20" t="s">
        <v>260</v>
      </c>
    </row>
    <row r="127" spans="1:4" x14ac:dyDescent="0.15">
      <c r="A127" s="28" t="s">
        <v>15</v>
      </c>
      <c r="B127" s="23"/>
      <c r="C127" s="23"/>
      <c r="D127" s="24">
        <v>0.62222222222222223</v>
      </c>
    </row>
    <row r="128" spans="1:4" x14ac:dyDescent="0.15">
      <c r="A128" s="28" t="s">
        <v>18</v>
      </c>
      <c r="B128" s="23"/>
      <c r="C128" s="23"/>
      <c r="D128" s="24">
        <v>0.37777777777777777</v>
      </c>
    </row>
    <row r="129" spans="1:4" x14ac:dyDescent="0.15">
      <c r="A129" s="28" t="s">
        <v>128</v>
      </c>
      <c r="B129" s="23"/>
      <c r="C129" s="23"/>
      <c r="D129" s="24">
        <v>0</v>
      </c>
    </row>
    <row r="130" spans="1:4" x14ac:dyDescent="0.15">
      <c r="A130" s="28" t="s">
        <v>250</v>
      </c>
      <c r="B130" s="23"/>
      <c r="C130" s="23"/>
      <c r="D130" s="24">
        <v>0</v>
      </c>
    </row>
    <row r="131" spans="1:4" x14ac:dyDescent="0.15">
      <c r="A131" s="13"/>
      <c r="B131" s="26"/>
      <c r="C131" s="26"/>
      <c r="D131" s="27"/>
    </row>
    <row r="132" spans="1:4" x14ac:dyDescent="0.15">
      <c r="A132" s="13" t="s">
        <v>34</v>
      </c>
    </row>
    <row r="133" spans="1:4" x14ac:dyDescent="0.15">
      <c r="A133" s="13" t="s">
        <v>39</v>
      </c>
    </row>
    <row r="134" spans="1:4" x14ac:dyDescent="0.15">
      <c r="A134" s="13" t="s">
        <v>43</v>
      </c>
    </row>
    <row r="135" spans="1:4" x14ac:dyDescent="0.15">
      <c r="A135" s="13" t="s">
        <v>51</v>
      </c>
    </row>
    <row r="136" spans="1:4" x14ac:dyDescent="0.15">
      <c r="A136" s="13" t="s">
        <v>58</v>
      </c>
    </row>
    <row r="137" spans="1:4" x14ac:dyDescent="0.15">
      <c r="A137" s="13" t="s">
        <v>64</v>
      </c>
    </row>
    <row r="138" spans="1:4" x14ac:dyDescent="0.15">
      <c r="A138" s="13" t="s">
        <v>69</v>
      </c>
    </row>
    <row r="139" spans="1:4" x14ac:dyDescent="0.15">
      <c r="A139" s="13" t="s">
        <v>80</v>
      </c>
    </row>
    <row r="140" spans="1:4" x14ac:dyDescent="0.15">
      <c r="A140" s="13" t="s">
        <v>85</v>
      </c>
    </row>
    <row r="141" spans="1:4" x14ac:dyDescent="0.15">
      <c r="A141" s="13" t="s">
        <v>91</v>
      </c>
    </row>
    <row r="142" spans="1:4" x14ac:dyDescent="0.15">
      <c r="A142" s="13" t="s">
        <v>97</v>
      </c>
    </row>
    <row r="143" spans="1:4" x14ac:dyDescent="0.15">
      <c r="A143" s="13" t="s">
        <v>103</v>
      </c>
    </row>
    <row r="144" spans="1:4" x14ac:dyDescent="0.15">
      <c r="A144" s="13" t="s">
        <v>107</v>
      </c>
    </row>
    <row r="145" spans="1:1" x14ac:dyDescent="0.15">
      <c r="A145" s="13" t="s">
        <v>112</v>
      </c>
    </row>
    <row r="146" spans="1:1" x14ac:dyDescent="0.15">
      <c r="A146" s="13" t="s">
        <v>120</v>
      </c>
    </row>
    <row r="147" spans="1:1" x14ac:dyDescent="0.15">
      <c r="A147" s="13" t="s">
        <v>124</v>
      </c>
    </row>
    <row r="148" spans="1:1" x14ac:dyDescent="0.15">
      <c r="A148" s="13" t="s">
        <v>130</v>
      </c>
    </row>
    <row r="149" spans="1:1" x14ac:dyDescent="0.15">
      <c r="A149" s="13" t="s">
        <v>142</v>
      </c>
    </row>
    <row r="150" spans="1:1" x14ac:dyDescent="0.15">
      <c r="A150" s="13" t="s">
        <v>150</v>
      </c>
    </row>
    <row r="151" spans="1:1" x14ac:dyDescent="0.15">
      <c r="A151" s="13" t="s">
        <v>156</v>
      </c>
    </row>
    <row r="152" spans="1:1" x14ac:dyDescent="0.15">
      <c r="A152" s="13" t="s">
        <v>161</v>
      </c>
    </row>
    <row r="153" spans="1:1" x14ac:dyDescent="0.15">
      <c r="A153" s="13" t="s">
        <v>166</v>
      </c>
    </row>
    <row r="154" spans="1:1" x14ac:dyDescent="0.15">
      <c r="A154" s="13" t="s">
        <v>169</v>
      </c>
    </row>
    <row r="155" spans="1:1" x14ac:dyDescent="0.15">
      <c r="A155" s="13" t="s">
        <v>172</v>
      </c>
    </row>
    <row r="156" spans="1:1" x14ac:dyDescent="0.15">
      <c r="A156" s="13" t="s">
        <v>179</v>
      </c>
    </row>
    <row r="157" spans="1:1" x14ac:dyDescent="0.15">
      <c r="A157" s="13" t="s">
        <v>182</v>
      </c>
    </row>
    <row r="158" spans="1:1" x14ac:dyDescent="0.15">
      <c r="A158" s="13" t="s">
        <v>186</v>
      </c>
    </row>
    <row r="159" spans="1:1" x14ac:dyDescent="0.15">
      <c r="A159" s="13" t="s">
        <v>190</v>
      </c>
    </row>
    <row r="160" spans="1:1" x14ac:dyDescent="0.15">
      <c r="A160" s="13" t="s">
        <v>195</v>
      </c>
    </row>
    <row r="161" spans="1:4" x14ac:dyDescent="0.15">
      <c r="A161" s="13" t="s">
        <v>200</v>
      </c>
    </row>
    <row r="162" spans="1:4" x14ac:dyDescent="0.15">
      <c r="A162" s="13" t="s">
        <v>205</v>
      </c>
    </row>
    <row r="163" spans="1:4" x14ac:dyDescent="0.15">
      <c r="A163" s="13" t="s">
        <v>209</v>
      </c>
    </row>
    <row r="164" spans="1:4" x14ac:dyDescent="0.15">
      <c r="A164" s="13" t="s">
        <v>212</v>
      </c>
    </row>
    <row r="165" spans="1:4" x14ac:dyDescent="0.15">
      <c r="A165" s="13" t="s">
        <v>217</v>
      </c>
    </row>
    <row r="168" spans="1:4" ht="21" customHeight="1" x14ac:dyDescent="0.15">
      <c r="A168" s="20" t="s">
        <v>261</v>
      </c>
    </row>
    <row r="169" spans="1:4" x14ac:dyDescent="0.15">
      <c r="A169" s="21" t="s">
        <v>16</v>
      </c>
      <c r="B169" s="22"/>
      <c r="C169" s="23"/>
      <c r="D169" s="24">
        <v>0.44444444444444442</v>
      </c>
    </row>
    <row r="170" spans="1:4" x14ac:dyDescent="0.15">
      <c r="A170" s="21" t="s">
        <v>14</v>
      </c>
      <c r="B170" s="22"/>
      <c r="C170" s="23"/>
      <c r="D170" s="24">
        <v>0.51111111111111107</v>
      </c>
    </row>
    <row r="171" spans="1:4" x14ac:dyDescent="0.15">
      <c r="A171" s="21" t="s">
        <v>21</v>
      </c>
      <c r="B171" s="22"/>
      <c r="C171" s="23"/>
      <c r="D171" s="24">
        <v>4.4444444444444446E-2</v>
      </c>
    </row>
    <row r="172" spans="1:4" x14ac:dyDescent="0.15">
      <c r="A172" s="25"/>
      <c r="B172" s="26"/>
      <c r="C172" s="26"/>
      <c r="D172" s="27"/>
    </row>
    <row r="173" spans="1:4" x14ac:dyDescent="0.4">
      <c r="A173" s="29" t="s">
        <v>24</v>
      </c>
    </row>
    <row r="174" spans="1:4" x14ac:dyDescent="0.4">
      <c r="A174" s="29" t="s">
        <v>35</v>
      </c>
    </row>
    <row r="175" spans="1:4" x14ac:dyDescent="0.4">
      <c r="A175" s="29" t="s">
        <v>40</v>
      </c>
    </row>
    <row r="176" spans="1:4" x14ac:dyDescent="0.15">
      <c r="A176" s="13" t="s">
        <v>59</v>
      </c>
    </row>
    <row r="177" spans="1:1" x14ac:dyDescent="0.15">
      <c r="A177" s="13" t="s">
        <v>65</v>
      </c>
    </row>
    <row r="178" spans="1:1" x14ac:dyDescent="0.15">
      <c r="A178" s="13" t="s">
        <v>86</v>
      </c>
    </row>
    <row r="179" spans="1:1" x14ac:dyDescent="0.15">
      <c r="A179" s="13" t="s">
        <v>92</v>
      </c>
    </row>
    <row r="180" spans="1:1" x14ac:dyDescent="0.15">
      <c r="A180" s="13" t="s">
        <v>98</v>
      </c>
    </row>
    <row r="181" spans="1:1" x14ac:dyDescent="0.15">
      <c r="A181" s="13" t="s">
        <v>104</v>
      </c>
    </row>
    <row r="182" spans="1:1" x14ac:dyDescent="0.15">
      <c r="A182" s="13" t="s">
        <v>113</v>
      </c>
    </row>
    <row r="183" spans="1:1" x14ac:dyDescent="0.15">
      <c r="A183" s="13" t="s">
        <v>125</v>
      </c>
    </row>
    <row r="184" spans="1:1" x14ac:dyDescent="0.15">
      <c r="A184" s="13" t="s">
        <v>131</v>
      </c>
    </row>
    <row r="185" spans="1:1" x14ac:dyDescent="0.15">
      <c r="A185" s="13" t="s">
        <v>134</v>
      </c>
    </row>
    <row r="186" spans="1:1" x14ac:dyDescent="0.4">
      <c r="A186" s="29" t="s">
        <v>138</v>
      </c>
    </row>
    <row r="187" spans="1:1" x14ac:dyDescent="0.15">
      <c r="A187" s="13" t="s">
        <v>143</v>
      </c>
    </row>
    <row r="188" spans="1:1" x14ac:dyDescent="0.15">
      <c r="A188" s="13" t="s">
        <v>145</v>
      </c>
    </row>
    <row r="189" spans="1:1" x14ac:dyDescent="0.15">
      <c r="A189" s="13" t="s">
        <v>157</v>
      </c>
    </row>
    <row r="190" spans="1:1" x14ac:dyDescent="0.15">
      <c r="A190" s="13" t="s">
        <v>162</v>
      </c>
    </row>
    <row r="191" spans="1:1" x14ac:dyDescent="0.15">
      <c r="A191" s="13" t="s">
        <v>170</v>
      </c>
    </row>
    <row r="192" spans="1:1" x14ac:dyDescent="0.15">
      <c r="A192" s="13" t="s">
        <v>180</v>
      </c>
    </row>
    <row r="193" spans="1:1" x14ac:dyDescent="0.15">
      <c r="A193" s="13" t="s">
        <v>201</v>
      </c>
    </row>
    <row r="194" spans="1:1" x14ac:dyDescent="0.4">
      <c r="A194" s="29" t="s">
        <v>210</v>
      </c>
    </row>
    <row r="195" spans="1:1" x14ac:dyDescent="0.15">
      <c r="A195" s="13" t="s">
        <v>218</v>
      </c>
    </row>
    <row r="197" spans="1:1" ht="21" customHeight="1" x14ac:dyDescent="0.4">
      <c r="A197" s="30" t="s">
        <v>262</v>
      </c>
    </row>
    <row r="198" spans="1:1" x14ac:dyDescent="0.4">
      <c r="A198" s="29" t="s">
        <v>28</v>
      </c>
    </row>
    <row r="199" spans="1:1" x14ac:dyDescent="0.4">
      <c r="A199" s="29" t="s">
        <v>44</v>
      </c>
    </row>
    <row r="200" spans="1:1" x14ac:dyDescent="0.4">
      <c r="A200" s="29" t="s">
        <v>45</v>
      </c>
    </row>
    <row r="201" spans="1:1" x14ac:dyDescent="0.4">
      <c r="A201" s="29" t="s">
        <v>52</v>
      </c>
    </row>
    <row r="202" spans="1:1" x14ac:dyDescent="0.4">
      <c r="A202" s="29" t="s">
        <v>60</v>
      </c>
    </row>
    <row r="203" spans="1:1" x14ac:dyDescent="0.4">
      <c r="A203" s="29" t="s">
        <v>66</v>
      </c>
    </row>
    <row r="204" spans="1:1" x14ac:dyDescent="0.4">
      <c r="A204" s="29" t="s">
        <v>70</v>
      </c>
    </row>
    <row r="205" spans="1:1" x14ac:dyDescent="0.4">
      <c r="A205" s="29" t="s">
        <v>73</v>
      </c>
    </row>
    <row r="206" spans="1:1" x14ac:dyDescent="0.4">
      <c r="A206" s="29" t="s">
        <v>77</v>
      </c>
    </row>
    <row r="207" spans="1:1" x14ac:dyDescent="0.4">
      <c r="A207" s="29" t="s">
        <v>81</v>
      </c>
    </row>
    <row r="208" spans="1:1" x14ac:dyDescent="0.4">
      <c r="A208" s="29" t="s">
        <v>87</v>
      </c>
    </row>
    <row r="209" spans="1:1" x14ac:dyDescent="0.4">
      <c r="A209" s="29" t="s">
        <v>93</v>
      </c>
    </row>
    <row r="210" spans="1:1" x14ac:dyDescent="0.4">
      <c r="A210" s="29" t="s">
        <v>99</v>
      </c>
    </row>
    <row r="211" spans="1:1" x14ac:dyDescent="0.4">
      <c r="A211" s="29" t="s">
        <v>105</v>
      </c>
    </row>
    <row r="212" spans="1:1" x14ac:dyDescent="0.4">
      <c r="A212" s="29" t="s">
        <v>108</v>
      </c>
    </row>
    <row r="213" spans="1:1" x14ac:dyDescent="0.4">
      <c r="A213" s="29" t="s">
        <v>114</v>
      </c>
    </row>
    <row r="214" spans="1:1" x14ac:dyDescent="0.4">
      <c r="A214" s="29" t="s">
        <v>121</v>
      </c>
    </row>
    <row r="215" spans="1:1" x14ac:dyDescent="0.4">
      <c r="A215" s="29" t="s">
        <v>126</v>
      </c>
    </row>
    <row r="216" spans="1:1" x14ac:dyDescent="0.4">
      <c r="A216" s="29" t="s">
        <v>132</v>
      </c>
    </row>
    <row r="217" spans="1:1" x14ac:dyDescent="0.4">
      <c r="A217" s="29" t="s">
        <v>135</v>
      </c>
    </row>
    <row r="218" spans="1:1" x14ac:dyDescent="0.4">
      <c r="A218" s="29" t="s">
        <v>144</v>
      </c>
    </row>
    <row r="219" spans="1:1" x14ac:dyDescent="0.4">
      <c r="A219" s="29" t="s">
        <v>146</v>
      </c>
    </row>
    <row r="220" spans="1:1" x14ac:dyDescent="0.4">
      <c r="A220" s="29" t="s">
        <v>151</v>
      </c>
    </row>
    <row r="221" spans="1:1" x14ac:dyDescent="0.4">
      <c r="A221" s="29" t="s">
        <v>158</v>
      </c>
    </row>
    <row r="222" spans="1:1" x14ac:dyDescent="0.4">
      <c r="A222" s="29" t="s">
        <v>163</v>
      </c>
    </row>
    <row r="223" spans="1:1" x14ac:dyDescent="0.4">
      <c r="A223" s="29" t="s">
        <v>167</v>
      </c>
    </row>
    <row r="224" spans="1:1" x14ac:dyDescent="0.4">
      <c r="A224" s="29" t="s">
        <v>171</v>
      </c>
    </row>
    <row r="225" spans="1:1" x14ac:dyDescent="0.4">
      <c r="A225" s="29" t="s">
        <v>173</v>
      </c>
    </row>
    <row r="226" spans="1:1" x14ac:dyDescent="0.4">
      <c r="A226" s="29" t="s">
        <v>175</v>
      </c>
    </row>
    <row r="227" spans="1:1" x14ac:dyDescent="0.4">
      <c r="A227" s="29" t="s">
        <v>181</v>
      </c>
    </row>
    <row r="228" spans="1:1" x14ac:dyDescent="0.4">
      <c r="A228" s="29" t="s">
        <v>183</v>
      </c>
    </row>
    <row r="229" spans="1:1" x14ac:dyDescent="0.4">
      <c r="A229" s="29" t="s">
        <v>191</v>
      </c>
    </row>
    <row r="230" spans="1:1" x14ac:dyDescent="0.4">
      <c r="A230" s="29" t="s">
        <v>196</v>
      </c>
    </row>
    <row r="231" spans="1:1" x14ac:dyDescent="0.4">
      <c r="A231" s="29" t="s">
        <v>202</v>
      </c>
    </row>
    <row r="232" spans="1:1" x14ac:dyDescent="0.4">
      <c r="A232" s="29" t="s">
        <v>213</v>
      </c>
    </row>
    <row r="233" spans="1:1" x14ac:dyDescent="0.4">
      <c r="A233" s="29" t="s">
        <v>219</v>
      </c>
    </row>
    <row r="234" spans="1:1" x14ac:dyDescent="0.4">
      <c r="A234" s="29" t="s">
        <v>222</v>
      </c>
    </row>
  </sheetData>
  <phoneticPr fontId="3"/>
  <pageMargins left="0.59055118110236227"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topLeftCell="F1" zoomScale="70" zoomScaleNormal="70" workbookViewId="0">
      <selection activeCell="I9" sqref="I9"/>
    </sheetView>
  </sheetViews>
  <sheetFormatPr defaultRowHeight="17.25" customHeight="1" x14ac:dyDescent="0.4"/>
  <cols>
    <col min="1" max="1" width="10.875" style="14" customWidth="1"/>
    <col min="2" max="4" width="9" style="14"/>
    <col min="5" max="5" width="35.375" style="14" customWidth="1"/>
    <col min="6" max="6" width="9" style="14"/>
    <col min="7" max="7" width="35.375" style="14" customWidth="1"/>
    <col min="8" max="8" width="9" style="14"/>
    <col min="9" max="9" width="35.375" style="14" customWidth="1"/>
    <col min="10" max="10" width="9" style="14"/>
    <col min="11" max="11" width="35.375" style="14" customWidth="1"/>
    <col min="12" max="12" width="9" style="14"/>
    <col min="13" max="14" width="35.375" style="14" customWidth="1"/>
    <col min="15" max="16384" width="9" style="14"/>
  </cols>
  <sheetData>
    <row r="1" spans="1:14" ht="17.25" customHeight="1" x14ac:dyDescent="0.2">
      <c r="A1" s="12" t="s">
        <v>0</v>
      </c>
      <c r="B1" s="12" t="s">
        <v>1</v>
      </c>
      <c r="C1" s="12" t="s">
        <v>2</v>
      </c>
      <c r="D1" s="13" t="s">
        <v>238</v>
      </c>
      <c r="E1" s="12" t="s">
        <v>3</v>
      </c>
      <c r="F1" s="13" t="s">
        <v>245</v>
      </c>
      <c r="G1" s="12" t="s">
        <v>4</v>
      </c>
      <c r="H1" s="12" t="s">
        <v>5</v>
      </c>
      <c r="I1" s="12" t="s">
        <v>6</v>
      </c>
      <c r="J1" s="12" t="s">
        <v>7</v>
      </c>
      <c r="K1" s="12" t="s">
        <v>8</v>
      </c>
      <c r="L1" s="12" t="s">
        <v>9</v>
      </c>
      <c r="M1" s="12" t="s">
        <v>10</v>
      </c>
      <c r="N1" s="1" t="s">
        <v>11</v>
      </c>
    </row>
    <row r="2" spans="1:14" ht="17.25" customHeight="1" x14ac:dyDescent="0.2">
      <c r="A2" s="15">
        <v>44797.443240740744</v>
      </c>
      <c r="B2" s="12" t="s">
        <v>12</v>
      </c>
      <c r="C2" s="12" t="s">
        <v>13</v>
      </c>
      <c r="D2" s="12" t="s">
        <v>14</v>
      </c>
      <c r="E2" s="12"/>
      <c r="F2" s="12" t="s">
        <v>15</v>
      </c>
      <c r="G2" s="12"/>
      <c r="H2" s="13" t="s">
        <v>251</v>
      </c>
      <c r="I2" s="12"/>
      <c r="J2" s="12" t="s">
        <v>15</v>
      </c>
      <c r="K2" s="12"/>
      <c r="L2" s="12" t="s">
        <v>16</v>
      </c>
      <c r="M2" s="12"/>
      <c r="N2" s="12"/>
    </row>
    <row r="3" spans="1:14" ht="17.25" customHeight="1" x14ac:dyDescent="0.2">
      <c r="A3" s="15">
        <v>44797.628946759258</v>
      </c>
      <c r="B3" s="12" t="s">
        <v>17</v>
      </c>
      <c r="C3" s="12" t="s">
        <v>13</v>
      </c>
      <c r="D3" s="12" t="s">
        <v>14</v>
      </c>
      <c r="E3" s="12"/>
      <c r="F3" s="12" t="s">
        <v>18</v>
      </c>
      <c r="G3" s="12"/>
      <c r="H3" s="12" t="s">
        <v>18</v>
      </c>
      <c r="I3" s="12"/>
      <c r="J3" s="12" t="s">
        <v>15</v>
      </c>
      <c r="K3" s="12"/>
      <c r="L3" s="12" t="s">
        <v>14</v>
      </c>
      <c r="M3" s="12"/>
      <c r="N3" s="12"/>
    </row>
    <row r="4" spans="1:14" ht="17.25" customHeight="1" x14ac:dyDescent="0.2">
      <c r="A4" s="15">
        <v>44797.633715277778</v>
      </c>
      <c r="B4" s="12" t="s">
        <v>19</v>
      </c>
      <c r="C4" s="12" t="s">
        <v>20</v>
      </c>
      <c r="D4" s="12" t="s">
        <v>21</v>
      </c>
      <c r="E4" s="12"/>
      <c r="F4" s="12" t="s">
        <v>18</v>
      </c>
      <c r="G4" s="12"/>
      <c r="H4" s="12" t="s">
        <v>18</v>
      </c>
      <c r="I4" s="12"/>
      <c r="J4" s="12" t="s">
        <v>15</v>
      </c>
      <c r="K4" s="12"/>
      <c r="L4" s="12" t="s">
        <v>16</v>
      </c>
      <c r="M4" s="12"/>
      <c r="N4" s="12"/>
    </row>
    <row r="5" spans="1:14" ht="17.25" customHeight="1" x14ac:dyDescent="0.2">
      <c r="A5" s="15">
        <v>44797.64162037037</v>
      </c>
      <c r="B5" s="12" t="s">
        <v>17</v>
      </c>
      <c r="C5" s="12" t="s">
        <v>13</v>
      </c>
      <c r="D5" s="12" t="s">
        <v>14</v>
      </c>
      <c r="E5" s="12"/>
      <c r="F5" s="12" t="s">
        <v>15</v>
      </c>
      <c r="G5" s="12" t="s">
        <v>22</v>
      </c>
      <c r="H5" s="12" t="s">
        <v>18</v>
      </c>
      <c r="I5" s="12"/>
      <c r="J5" s="12" t="s">
        <v>15</v>
      </c>
      <c r="K5" s="12"/>
      <c r="L5" s="12" t="s">
        <v>14</v>
      </c>
      <c r="M5" s="12"/>
      <c r="N5" s="12"/>
    </row>
    <row r="6" spans="1:14" ht="17.25" customHeight="1" x14ac:dyDescent="0.2">
      <c r="A6" s="15">
        <v>44797.64167824074</v>
      </c>
      <c r="B6" s="12" t="s">
        <v>23</v>
      </c>
      <c r="C6" s="12" t="s">
        <v>13</v>
      </c>
      <c r="D6" s="12" t="s">
        <v>16</v>
      </c>
      <c r="E6" s="12"/>
      <c r="F6" s="12" t="s">
        <v>15</v>
      </c>
      <c r="G6" s="12"/>
      <c r="H6" s="12" t="s">
        <v>18</v>
      </c>
      <c r="I6" s="12"/>
      <c r="J6" s="12" t="s">
        <v>18</v>
      </c>
      <c r="K6" s="12"/>
      <c r="L6" s="12" t="s">
        <v>14</v>
      </c>
      <c r="M6" s="1" t="s">
        <v>24</v>
      </c>
      <c r="N6" s="12"/>
    </row>
    <row r="7" spans="1:14" ht="17.25" customHeight="1" x14ac:dyDescent="0.2">
      <c r="A7" s="15">
        <v>44797.642476851855</v>
      </c>
      <c r="B7" s="12" t="s">
        <v>25</v>
      </c>
      <c r="C7" s="12" t="s">
        <v>20</v>
      </c>
      <c r="D7" s="12" t="s">
        <v>14</v>
      </c>
      <c r="E7" s="12"/>
      <c r="F7" s="12" t="s">
        <v>15</v>
      </c>
      <c r="G7" s="12" t="s">
        <v>26</v>
      </c>
      <c r="H7" s="12" t="s">
        <v>18</v>
      </c>
      <c r="I7" s="12"/>
      <c r="J7" s="12" t="s">
        <v>18</v>
      </c>
      <c r="K7" s="12"/>
      <c r="L7" s="12" t="s">
        <v>14</v>
      </c>
      <c r="M7" s="12"/>
      <c r="N7" s="12"/>
    </row>
    <row r="8" spans="1:14" ht="17.25" customHeight="1" x14ac:dyDescent="0.2">
      <c r="A8" s="15">
        <v>44797.643576388888</v>
      </c>
      <c r="B8" s="12" t="s">
        <v>17</v>
      </c>
      <c r="C8" s="12" t="s">
        <v>27</v>
      </c>
      <c r="D8" s="12" t="s">
        <v>16</v>
      </c>
      <c r="E8" s="12"/>
      <c r="F8" s="12" t="s">
        <v>15</v>
      </c>
      <c r="G8" s="12"/>
      <c r="H8" s="12" t="s">
        <v>15</v>
      </c>
      <c r="I8" s="12"/>
      <c r="J8" s="12" t="s">
        <v>15</v>
      </c>
      <c r="K8" s="12"/>
      <c r="L8" s="12" t="s">
        <v>16</v>
      </c>
      <c r="M8" s="12"/>
      <c r="N8" s="1" t="s">
        <v>28</v>
      </c>
    </row>
    <row r="9" spans="1:14" ht="17.25" customHeight="1" x14ac:dyDescent="0.2">
      <c r="A9" s="15">
        <v>44797.643645833334</v>
      </c>
      <c r="B9" s="12" t="s">
        <v>29</v>
      </c>
      <c r="C9" s="12" t="s">
        <v>13</v>
      </c>
      <c r="D9" s="12" t="s">
        <v>14</v>
      </c>
      <c r="E9" s="12"/>
      <c r="F9" s="12" t="s">
        <v>18</v>
      </c>
      <c r="G9" s="12"/>
      <c r="H9" s="12" t="s">
        <v>18</v>
      </c>
      <c r="I9" s="12"/>
      <c r="J9" s="12" t="s">
        <v>18</v>
      </c>
      <c r="K9" s="12"/>
      <c r="L9" s="12" t="s">
        <v>14</v>
      </c>
      <c r="M9" s="12"/>
      <c r="N9" s="12"/>
    </row>
    <row r="10" spans="1:14" ht="17.25" customHeight="1" x14ac:dyDescent="0.2">
      <c r="A10" s="15">
        <v>44797.674224537041</v>
      </c>
      <c r="B10" s="12" t="s">
        <v>23</v>
      </c>
      <c r="C10" s="12" t="s">
        <v>13</v>
      </c>
      <c r="D10" s="12" t="s">
        <v>14</v>
      </c>
      <c r="E10" s="12"/>
      <c r="F10" s="12" t="s">
        <v>18</v>
      </c>
      <c r="G10" s="12" t="s">
        <v>30</v>
      </c>
      <c r="H10" s="12" t="s">
        <v>18</v>
      </c>
      <c r="I10" s="12"/>
      <c r="J10" s="12" t="s">
        <v>18</v>
      </c>
      <c r="K10" s="12"/>
      <c r="L10" s="12" t="s">
        <v>14</v>
      </c>
      <c r="M10" s="12"/>
      <c r="N10" s="12"/>
    </row>
    <row r="11" spans="1:14" ht="17.25" customHeight="1" x14ac:dyDescent="0.2">
      <c r="A11" s="15">
        <v>44797.694768518515</v>
      </c>
      <c r="B11" s="12" t="s">
        <v>29</v>
      </c>
      <c r="C11" s="12" t="s">
        <v>13</v>
      </c>
      <c r="D11" s="12" t="s">
        <v>16</v>
      </c>
      <c r="E11" s="12" t="s">
        <v>31</v>
      </c>
      <c r="F11" s="12" t="s">
        <v>18</v>
      </c>
      <c r="G11" s="12" t="s">
        <v>32</v>
      </c>
      <c r="H11" s="12" t="s">
        <v>18</v>
      </c>
      <c r="I11" s="12" t="s">
        <v>33</v>
      </c>
      <c r="J11" s="12" t="s">
        <v>15</v>
      </c>
      <c r="K11" s="12" t="s">
        <v>34</v>
      </c>
      <c r="L11" s="12" t="s">
        <v>14</v>
      </c>
      <c r="M11" s="1" t="s">
        <v>35</v>
      </c>
      <c r="N11" s="12"/>
    </row>
    <row r="12" spans="1:14" ht="17.25" customHeight="1" x14ac:dyDescent="0.2">
      <c r="A12" s="15">
        <v>44797.72960648148</v>
      </c>
      <c r="B12" s="12" t="s">
        <v>29</v>
      </c>
      <c r="C12" s="12" t="s">
        <v>13</v>
      </c>
      <c r="D12" s="12" t="s">
        <v>14</v>
      </c>
      <c r="E12" s="12"/>
      <c r="F12" s="12" t="s">
        <v>18</v>
      </c>
      <c r="G12" s="12"/>
      <c r="H12" s="12" t="s">
        <v>18</v>
      </c>
      <c r="I12" s="12"/>
      <c r="J12" s="12" t="s">
        <v>18</v>
      </c>
      <c r="K12" s="12"/>
      <c r="L12" s="12" t="s">
        <v>14</v>
      </c>
      <c r="M12" s="12"/>
      <c r="N12" s="12"/>
    </row>
    <row r="13" spans="1:14" ht="17.25" customHeight="1" x14ac:dyDescent="0.2">
      <c r="A13" s="15">
        <v>44797.729629629626</v>
      </c>
      <c r="B13" s="12" t="s">
        <v>29</v>
      </c>
      <c r="C13" s="12" t="s">
        <v>36</v>
      </c>
      <c r="D13" s="12" t="s">
        <v>16</v>
      </c>
      <c r="E13" s="12" t="s">
        <v>37</v>
      </c>
      <c r="F13" s="12" t="s">
        <v>18</v>
      </c>
      <c r="G13" s="12"/>
      <c r="H13" s="12" t="s">
        <v>18</v>
      </c>
      <c r="I13" s="12" t="s">
        <v>38</v>
      </c>
      <c r="J13" s="12" t="s">
        <v>15</v>
      </c>
      <c r="K13" s="12" t="s">
        <v>39</v>
      </c>
      <c r="L13" s="12" t="s">
        <v>14</v>
      </c>
      <c r="M13" s="1" t="s">
        <v>40</v>
      </c>
      <c r="N13" s="12"/>
    </row>
    <row r="14" spans="1:14" ht="17.25" customHeight="1" x14ac:dyDescent="0.2">
      <c r="A14" s="15">
        <v>44797.797500000001</v>
      </c>
      <c r="B14" s="12" t="s">
        <v>29</v>
      </c>
      <c r="C14" s="12" t="s">
        <v>20</v>
      </c>
      <c r="D14" s="12" t="s">
        <v>14</v>
      </c>
      <c r="E14" s="12"/>
      <c r="F14" s="12" t="s">
        <v>18</v>
      </c>
      <c r="G14" s="12" t="s">
        <v>41</v>
      </c>
      <c r="H14" s="12" t="s">
        <v>18</v>
      </c>
      <c r="I14" s="12" t="s">
        <v>42</v>
      </c>
      <c r="J14" s="12" t="s">
        <v>18</v>
      </c>
      <c r="K14" s="12" t="s">
        <v>43</v>
      </c>
      <c r="L14" s="12" t="s">
        <v>14</v>
      </c>
      <c r="M14" s="12"/>
      <c r="N14" s="1" t="s">
        <v>44</v>
      </c>
    </row>
    <row r="15" spans="1:14" ht="17.25" customHeight="1" x14ac:dyDescent="0.2">
      <c r="A15" s="15">
        <v>44797.813518518517</v>
      </c>
      <c r="B15" s="12" t="s">
        <v>23</v>
      </c>
      <c r="C15" s="12" t="s">
        <v>13</v>
      </c>
      <c r="D15" s="12" t="s">
        <v>14</v>
      </c>
      <c r="E15" s="12"/>
      <c r="F15" s="12" t="s">
        <v>18</v>
      </c>
      <c r="G15" s="12"/>
      <c r="H15" s="12" t="s">
        <v>18</v>
      </c>
      <c r="I15" s="12"/>
      <c r="J15" s="12" t="s">
        <v>15</v>
      </c>
      <c r="K15" s="12"/>
      <c r="L15" s="12" t="s">
        <v>14</v>
      </c>
      <c r="M15" s="12"/>
      <c r="N15" s="1" t="s">
        <v>45</v>
      </c>
    </row>
    <row r="16" spans="1:14" ht="17.25" customHeight="1" x14ac:dyDescent="0.2">
      <c r="A16" s="15">
        <v>44797.819537037038</v>
      </c>
      <c r="B16" s="12" t="s">
        <v>12</v>
      </c>
      <c r="C16" s="12" t="s">
        <v>36</v>
      </c>
      <c r="D16" s="12" t="s">
        <v>16</v>
      </c>
      <c r="E16" s="12"/>
      <c r="F16" s="12" t="s">
        <v>18</v>
      </c>
      <c r="G16" s="12"/>
      <c r="H16" s="12" t="s">
        <v>15</v>
      </c>
      <c r="I16" s="12"/>
      <c r="J16" s="12" t="s">
        <v>15</v>
      </c>
      <c r="K16" s="12"/>
      <c r="L16" s="12" t="s">
        <v>16</v>
      </c>
      <c r="M16" s="12"/>
      <c r="N16" s="12"/>
    </row>
    <row r="17" spans="1:14" ht="17.25" customHeight="1" x14ac:dyDescent="0.2">
      <c r="A17" s="15">
        <v>44797.878460648149</v>
      </c>
      <c r="B17" s="12" t="s">
        <v>46</v>
      </c>
      <c r="C17" s="12" t="s">
        <v>13</v>
      </c>
      <c r="D17" s="12" t="s">
        <v>16</v>
      </c>
      <c r="E17" s="12"/>
      <c r="F17" s="12" t="s">
        <v>15</v>
      </c>
      <c r="G17" s="12" t="s">
        <v>47</v>
      </c>
      <c r="H17" s="12" t="s">
        <v>15</v>
      </c>
      <c r="I17" s="12" t="s">
        <v>48</v>
      </c>
      <c r="J17" s="12" t="s">
        <v>15</v>
      </c>
      <c r="K17" s="12"/>
      <c r="L17" s="12" t="s">
        <v>16</v>
      </c>
      <c r="M17" s="12"/>
      <c r="N17" s="12"/>
    </row>
    <row r="18" spans="1:14" ht="17.25" customHeight="1" x14ac:dyDescent="0.2">
      <c r="A18" s="15">
        <v>44797.897569444445</v>
      </c>
      <c r="B18" s="12" t="s">
        <v>23</v>
      </c>
      <c r="C18" s="12" t="s">
        <v>13</v>
      </c>
      <c r="D18" s="12" t="s">
        <v>16</v>
      </c>
      <c r="E18" s="12"/>
      <c r="F18" s="12" t="s">
        <v>15</v>
      </c>
      <c r="G18" s="12" t="s">
        <v>49</v>
      </c>
      <c r="H18" s="12" t="s">
        <v>15</v>
      </c>
      <c r="I18" s="12" t="s">
        <v>50</v>
      </c>
      <c r="J18" s="12" t="s">
        <v>15</v>
      </c>
      <c r="K18" s="12" t="s">
        <v>51</v>
      </c>
      <c r="L18" s="12" t="s">
        <v>16</v>
      </c>
      <c r="M18" s="12"/>
      <c r="N18" s="12"/>
    </row>
    <row r="19" spans="1:14" ht="17.25" customHeight="1" x14ac:dyDescent="0.2">
      <c r="A19" s="15">
        <v>44797.944560185184</v>
      </c>
      <c r="B19" s="12" t="s">
        <v>29</v>
      </c>
      <c r="C19" s="12" t="s">
        <v>36</v>
      </c>
      <c r="D19" s="12" t="s">
        <v>16</v>
      </c>
      <c r="E19" s="12"/>
      <c r="F19" s="12" t="s">
        <v>18</v>
      </c>
      <c r="G19" s="12"/>
      <c r="H19" s="12" t="s">
        <v>15</v>
      </c>
      <c r="I19" s="12"/>
      <c r="J19" s="12" t="s">
        <v>15</v>
      </c>
      <c r="K19" s="12"/>
      <c r="L19" s="12" t="s">
        <v>14</v>
      </c>
      <c r="M19" s="12"/>
      <c r="N19" s="1" t="s">
        <v>52</v>
      </c>
    </row>
    <row r="20" spans="1:14" ht="17.25" customHeight="1" x14ac:dyDescent="0.2">
      <c r="A20" s="15">
        <v>44797.970451388886</v>
      </c>
      <c r="B20" s="12" t="s">
        <v>53</v>
      </c>
      <c r="C20" s="12" t="s">
        <v>13</v>
      </c>
      <c r="D20" s="12" t="s">
        <v>16</v>
      </c>
      <c r="E20" s="12"/>
      <c r="F20" s="12" t="s">
        <v>15</v>
      </c>
      <c r="G20" s="12"/>
      <c r="H20" s="12" t="s">
        <v>15</v>
      </c>
      <c r="I20" s="12"/>
      <c r="J20" s="12" t="s">
        <v>15</v>
      </c>
      <c r="K20" s="12"/>
      <c r="L20" s="12" t="s">
        <v>16</v>
      </c>
      <c r="M20" s="12"/>
      <c r="N20" s="12"/>
    </row>
    <row r="21" spans="1:14" ht="17.25" customHeight="1" x14ac:dyDescent="0.2">
      <c r="A21" s="15">
        <v>44798.307314814818</v>
      </c>
      <c r="B21" s="12" t="s">
        <v>29</v>
      </c>
      <c r="C21" s="12" t="s">
        <v>13</v>
      </c>
      <c r="D21" s="12" t="s">
        <v>14</v>
      </c>
      <c r="E21" s="12"/>
      <c r="F21" s="12" t="s">
        <v>18</v>
      </c>
      <c r="G21" s="12"/>
      <c r="H21" s="12" t="s">
        <v>18</v>
      </c>
      <c r="I21" s="12"/>
      <c r="J21" s="12" t="s">
        <v>18</v>
      </c>
      <c r="K21" s="12"/>
      <c r="L21" s="12" t="s">
        <v>14</v>
      </c>
      <c r="M21" s="12"/>
      <c r="N21" s="12"/>
    </row>
    <row r="22" spans="1:14" ht="17.25" customHeight="1" x14ac:dyDescent="0.2">
      <c r="A22" s="15">
        <v>44798.361215277779</v>
      </c>
      <c r="B22" s="12" t="s">
        <v>54</v>
      </c>
      <c r="C22" s="12" t="s">
        <v>36</v>
      </c>
      <c r="D22" s="12" t="s">
        <v>16</v>
      </c>
      <c r="E22" s="12" t="s">
        <v>55</v>
      </c>
      <c r="F22" s="12" t="s">
        <v>18</v>
      </c>
      <c r="G22" s="12" t="s">
        <v>56</v>
      </c>
      <c r="H22" s="12" t="s">
        <v>18</v>
      </c>
      <c r="I22" s="12" t="s">
        <v>57</v>
      </c>
      <c r="J22" s="12" t="s">
        <v>15</v>
      </c>
      <c r="K22" s="12" t="s">
        <v>58</v>
      </c>
      <c r="L22" s="12" t="s">
        <v>16</v>
      </c>
      <c r="M22" s="12" t="s">
        <v>59</v>
      </c>
      <c r="N22" s="1" t="s">
        <v>60</v>
      </c>
    </row>
    <row r="23" spans="1:14" ht="17.25" customHeight="1" x14ac:dyDescent="0.2">
      <c r="A23" s="15">
        <v>44798.391168981485</v>
      </c>
      <c r="B23" s="12" t="s">
        <v>46</v>
      </c>
      <c r="C23" s="12" t="s">
        <v>13</v>
      </c>
      <c r="D23" s="12" t="s">
        <v>16</v>
      </c>
      <c r="E23" s="12" t="s">
        <v>61</v>
      </c>
      <c r="F23" s="12" t="s">
        <v>15</v>
      </c>
      <c r="G23" s="12" t="s">
        <v>62</v>
      </c>
      <c r="H23" s="12" t="s">
        <v>15</v>
      </c>
      <c r="I23" s="12" t="s">
        <v>63</v>
      </c>
      <c r="J23" s="12" t="s">
        <v>15</v>
      </c>
      <c r="K23" s="12" t="s">
        <v>64</v>
      </c>
      <c r="L23" s="12" t="s">
        <v>16</v>
      </c>
      <c r="M23" s="12" t="s">
        <v>65</v>
      </c>
      <c r="N23" s="1" t="s">
        <v>66</v>
      </c>
    </row>
    <row r="24" spans="1:14" ht="17.25" customHeight="1" x14ac:dyDescent="0.2">
      <c r="A24" s="15">
        <v>44798.393437500003</v>
      </c>
      <c r="B24" s="12" t="s">
        <v>67</v>
      </c>
      <c r="C24" s="12" t="s">
        <v>36</v>
      </c>
      <c r="D24" s="12" t="s">
        <v>14</v>
      </c>
      <c r="E24" s="12"/>
      <c r="F24" s="12" t="s">
        <v>18</v>
      </c>
      <c r="G24" s="12"/>
      <c r="H24" s="12" t="s">
        <v>18</v>
      </c>
      <c r="I24" s="12" t="s">
        <v>68</v>
      </c>
      <c r="J24" s="12" t="s">
        <v>15</v>
      </c>
      <c r="K24" s="12" t="s">
        <v>69</v>
      </c>
      <c r="L24" s="12" t="s">
        <v>14</v>
      </c>
      <c r="M24" s="12"/>
      <c r="N24" s="1" t="s">
        <v>70</v>
      </c>
    </row>
    <row r="25" spans="1:14" ht="17.25" customHeight="1" x14ac:dyDescent="0.2">
      <c r="A25" s="15">
        <v>44798.394618055558</v>
      </c>
      <c r="B25" s="12" t="s">
        <v>23</v>
      </c>
      <c r="C25" s="12" t="s">
        <v>13</v>
      </c>
      <c r="D25" s="12" t="s">
        <v>16</v>
      </c>
      <c r="E25" s="12" t="s">
        <v>71</v>
      </c>
      <c r="F25" s="12" t="s">
        <v>18</v>
      </c>
      <c r="G25" s="12" t="s">
        <v>72</v>
      </c>
      <c r="H25" s="12" t="s">
        <v>18</v>
      </c>
      <c r="I25" s="12"/>
      <c r="J25" s="12" t="s">
        <v>18</v>
      </c>
      <c r="K25" s="12"/>
      <c r="L25" s="12" t="s">
        <v>14</v>
      </c>
      <c r="M25" s="12"/>
      <c r="N25" s="1" t="s">
        <v>73</v>
      </c>
    </row>
    <row r="26" spans="1:14" ht="17.25" customHeight="1" x14ac:dyDescent="0.2">
      <c r="A26" s="15">
        <v>44798.400150462963</v>
      </c>
      <c r="B26" s="12" t="s">
        <v>19</v>
      </c>
      <c r="C26" s="12" t="s">
        <v>13</v>
      </c>
      <c r="D26" s="12" t="s">
        <v>14</v>
      </c>
      <c r="E26" s="12"/>
      <c r="F26" s="12" t="s">
        <v>18</v>
      </c>
      <c r="G26" s="12"/>
      <c r="H26" s="12" t="s">
        <v>18</v>
      </c>
      <c r="I26" s="12"/>
      <c r="J26" s="12" t="s">
        <v>18</v>
      </c>
      <c r="K26" s="12"/>
      <c r="L26" s="12" t="s">
        <v>14</v>
      </c>
      <c r="M26" s="12"/>
      <c r="N26" s="12"/>
    </row>
    <row r="27" spans="1:14" ht="17.25" customHeight="1" x14ac:dyDescent="0.2">
      <c r="A27" s="15">
        <v>44798.416932870372</v>
      </c>
      <c r="B27" s="12" t="s">
        <v>17</v>
      </c>
      <c r="C27" s="12" t="s">
        <v>36</v>
      </c>
      <c r="D27" s="12" t="s">
        <v>16</v>
      </c>
      <c r="E27" s="12"/>
      <c r="F27" s="12" t="s">
        <v>18</v>
      </c>
      <c r="G27" s="12"/>
      <c r="H27" s="12" t="s">
        <v>15</v>
      </c>
      <c r="I27" s="12"/>
      <c r="J27" s="12" t="s">
        <v>18</v>
      </c>
      <c r="K27" s="12"/>
      <c r="L27" s="12" t="s">
        <v>14</v>
      </c>
      <c r="M27" s="12"/>
      <c r="N27" s="12"/>
    </row>
    <row r="28" spans="1:14" ht="17.25" customHeight="1" x14ac:dyDescent="0.2">
      <c r="A28" s="15">
        <v>44798.425625000003</v>
      </c>
      <c r="B28" s="12" t="s">
        <v>74</v>
      </c>
      <c r="C28" s="12" t="s">
        <v>27</v>
      </c>
      <c r="D28" s="12" t="s">
        <v>16</v>
      </c>
      <c r="E28" s="12"/>
      <c r="F28" s="12" t="s">
        <v>18</v>
      </c>
      <c r="G28" s="12" t="s">
        <v>75</v>
      </c>
      <c r="H28" s="12" t="s">
        <v>18</v>
      </c>
      <c r="I28" s="12" t="s">
        <v>76</v>
      </c>
      <c r="J28" s="12" t="s">
        <v>18</v>
      </c>
      <c r="K28" s="12"/>
      <c r="L28" s="12" t="s">
        <v>16</v>
      </c>
      <c r="M28" s="12"/>
      <c r="N28" s="12"/>
    </row>
    <row r="29" spans="1:14" ht="17.25" customHeight="1" x14ac:dyDescent="0.2">
      <c r="A29" s="15">
        <v>44798.434212962966</v>
      </c>
      <c r="B29" s="12" t="s">
        <v>74</v>
      </c>
      <c r="C29" s="12" t="s">
        <v>20</v>
      </c>
      <c r="D29" s="12" t="s">
        <v>14</v>
      </c>
      <c r="E29" s="12"/>
      <c r="F29" s="12" t="s">
        <v>18</v>
      </c>
      <c r="G29" s="12"/>
      <c r="H29" s="12" t="s">
        <v>18</v>
      </c>
      <c r="I29" s="12"/>
      <c r="J29" s="12" t="s">
        <v>18</v>
      </c>
      <c r="K29" s="12"/>
      <c r="L29" s="12" t="s">
        <v>14</v>
      </c>
      <c r="M29" s="12"/>
      <c r="N29" s="12"/>
    </row>
    <row r="30" spans="1:14" ht="17.25" customHeight="1" x14ac:dyDescent="0.2">
      <c r="A30" s="15">
        <v>44798.447893518518</v>
      </c>
      <c r="B30" s="12" t="s">
        <v>74</v>
      </c>
      <c r="C30" s="12" t="s">
        <v>27</v>
      </c>
      <c r="D30" s="12" t="s">
        <v>16</v>
      </c>
      <c r="E30" s="12"/>
      <c r="F30" s="12" t="s">
        <v>18</v>
      </c>
      <c r="G30" s="12"/>
      <c r="H30" s="12" t="s">
        <v>18</v>
      </c>
      <c r="I30" s="12"/>
      <c r="J30" s="12" t="s">
        <v>15</v>
      </c>
      <c r="K30" s="12"/>
      <c r="L30" s="12" t="s">
        <v>14</v>
      </c>
      <c r="M30" s="12"/>
      <c r="N30" s="1" t="s">
        <v>77</v>
      </c>
    </row>
    <row r="31" spans="1:14" ht="17.25" customHeight="1" x14ac:dyDescent="0.2">
      <c r="A31" s="15">
        <v>44798.450150462966</v>
      </c>
      <c r="B31" s="12" t="s">
        <v>23</v>
      </c>
      <c r="C31" s="12" t="s">
        <v>20</v>
      </c>
      <c r="D31" s="12" t="s">
        <v>16</v>
      </c>
      <c r="E31" s="12"/>
      <c r="F31" s="12" t="s">
        <v>18</v>
      </c>
      <c r="G31" s="12" t="s">
        <v>78</v>
      </c>
      <c r="H31" s="12" t="s">
        <v>18</v>
      </c>
      <c r="I31" s="12" t="s">
        <v>79</v>
      </c>
      <c r="J31" s="12" t="s">
        <v>18</v>
      </c>
      <c r="K31" s="12"/>
      <c r="L31" s="12" t="s">
        <v>16</v>
      </c>
      <c r="M31" s="12"/>
      <c r="N31" s="12"/>
    </row>
    <row r="32" spans="1:14" ht="17.25" customHeight="1" x14ac:dyDescent="0.2">
      <c r="A32" s="15">
        <v>44798.454224537039</v>
      </c>
      <c r="B32" s="12" t="s">
        <v>12</v>
      </c>
      <c r="C32" s="12" t="s">
        <v>27</v>
      </c>
      <c r="D32" s="12" t="s">
        <v>14</v>
      </c>
      <c r="E32" s="12"/>
      <c r="F32" s="12" t="s">
        <v>18</v>
      </c>
      <c r="G32" s="12"/>
      <c r="H32" s="12" t="s">
        <v>18</v>
      </c>
      <c r="I32" s="12"/>
      <c r="J32" s="12" t="s">
        <v>15</v>
      </c>
      <c r="K32" s="12"/>
      <c r="L32" s="12" t="s">
        <v>14</v>
      </c>
      <c r="M32" s="12"/>
      <c r="N32" s="12"/>
    </row>
    <row r="33" spans="1:14" ht="17.25" customHeight="1" x14ac:dyDescent="0.2">
      <c r="A33" s="15">
        <v>44798.457175925927</v>
      </c>
      <c r="B33" s="12" t="s">
        <v>53</v>
      </c>
      <c r="C33" s="12" t="s">
        <v>27</v>
      </c>
      <c r="D33" s="12" t="s">
        <v>16</v>
      </c>
      <c r="E33" s="12"/>
      <c r="F33" s="12" t="s">
        <v>18</v>
      </c>
      <c r="G33" s="12"/>
      <c r="H33" s="12" t="s">
        <v>18</v>
      </c>
      <c r="I33" s="12"/>
      <c r="J33" s="12" t="s">
        <v>15</v>
      </c>
      <c r="K33" s="12" t="s">
        <v>80</v>
      </c>
      <c r="L33" s="12" t="s">
        <v>16</v>
      </c>
      <c r="M33" s="12"/>
      <c r="N33" s="1" t="s">
        <v>81</v>
      </c>
    </row>
    <row r="34" spans="1:14" ht="17.25" customHeight="1" x14ac:dyDescent="0.2">
      <c r="A34" s="15">
        <v>44798.457557870373</v>
      </c>
      <c r="B34" s="12" t="s">
        <v>25</v>
      </c>
      <c r="C34" s="12" t="s">
        <v>36</v>
      </c>
      <c r="D34" s="12" t="s">
        <v>14</v>
      </c>
      <c r="E34" s="12"/>
      <c r="F34" s="12" t="s">
        <v>18</v>
      </c>
      <c r="G34" s="12"/>
      <c r="H34" s="12" t="s">
        <v>18</v>
      </c>
      <c r="I34" s="12"/>
      <c r="J34" s="12" t="s">
        <v>15</v>
      </c>
      <c r="K34" s="12"/>
      <c r="L34" s="12" t="s">
        <v>14</v>
      </c>
      <c r="M34" s="12"/>
      <c r="N34" s="12"/>
    </row>
    <row r="35" spans="1:14" ht="17.25" customHeight="1" x14ac:dyDescent="0.2">
      <c r="A35" s="15">
        <v>44798.45789351852</v>
      </c>
      <c r="B35" s="12" t="s">
        <v>19</v>
      </c>
      <c r="C35" s="12" t="s">
        <v>20</v>
      </c>
      <c r="D35" s="12" t="s">
        <v>14</v>
      </c>
      <c r="E35" s="12"/>
      <c r="F35" s="12" t="s">
        <v>18</v>
      </c>
      <c r="G35" s="12"/>
      <c r="H35" s="12" t="s">
        <v>15</v>
      </c>
      <c r="I35" s="12"/>
      <c r="J35" s="12" t="s">
        <v>15</v>
      </c>
      <c r="K35" s="12"/>
      <c r="L35" s="12" t="s">
        <v>14</v>
      </c>
      <c r="M35" s="12"/>
      <c r="N35" s="12"/>
    </row>
    <row r="36" spans="1:14" ht="17.25" customHeight="1" x14ac:dyDescent="0.2">
      <c r="A36" s="15">
        <v>44798.458229166667</v>
      </c>
      <c r="B36" s="12" t="s">
        <v>19</v>
      </c>
      <c r="C36" s="12" t="s">
        <v>20</v>
      </c>
      <c r="D36" s="12" t="s">
        <v>14</v>
      </c>
      <c r="E36" s="12"/>
      <c r="F36" s="12" t="s">
        <v>18</v>
      </c>
      <c r="G36" s="12"/>
      <c r="H36" s="12" t="s">
        <v>18</v>
      </c>
      <c r="I36" s="12"/>
      <c r="J36" s="12" t="s">
        <v>15</v>
      </c>
      <c r="K36" s="12"/>
      <c r="L36" s="12" t="s">
        <v>14</v>
      </c>
      <c r="M36" s="12"/>
      <c r="N36" s="12"/>
    </row>
    <row r="37" spans="1:14" ht="17.25" customHeight="1" x14ac:dyDescent="0.2">
      <c r="A37" s="15">
        <v>44798.466331018521</v>
      </c>
      <c r="B37" s="12" t="s">
        <v>23</v>
      </c>
      <c r="C37" s="12" t="s">
        <v>13</v>
      </c>
      <c r="D37" s="12" t="s">
        <v>16</v>
      </c>
      <c r="E37" s="12" t="s">
        <v>82</v>
      </c>
      <c r="F37" s="12" t="s">
        <v>15</v>
      </c>
      <c r="G37" s="12" t="s">
        <v>83</v>
      </c>
      <c r="H37" s="12" t="s">
        <v>15</v>
      </c>
      <c r="I37" s="12" t="s">
        <v>84</v>
      </c>
      <c r="J37" s="12" t="s">
        <v>15</v>
      </c>
      <c r="K37" s="12" t="s">
        <v>85</v>
      </c>
      <c r="L37" s="12" t="s">
        <v>16</v>
      </c>
      <c r="M37" s="12" t="s">
        <v>86</v>
      </c>
      <c r="N37" s="1" t="s">
        <v>87</v>
      </c>
    </row>
    <row r="38" spans="1:14" ht="17.25" customHeight="1" x14ac:dyDescent="0.2">
      <c r="A38" s="15">
        <v>44798.473402777781</v>
      </c>
      <c r="B38" s="12" t="s">
        <v>23</v>
      </c>
      <c r="C38" s="12" t="s">
        <v>27</v>
      </c>
      <c r="D38" s="12" t="s">
        <v>16</v>
      </c>
      <c r="E38" s="12" t="s">
        <v>88</v>
      </c>
      <c r="F38" s="12" t="s">
        <v>15</v>
      </c>
      <c r="G38" s="12" t="s">
        <v>89</v>
      </c>
      <c r="H38" s="12" t="s">
        <v>15</v>
      </c>
      <c r="I38" s="12" t="s">
        <v>90</v>
      </c>
      <c r="J38" s="12" t="s">
        <v>15</v>
      </c>
      <c r="K38" s="12" t="s">
        <v>91</v>
      </c>
      <c r="L38" s="12" t="s">
        <v>16</v>
      </c>
      <c r="M38" s="12" t="s">
        <v>92</v>
      </c>
      <c r="N38" s="1" t="s">
        <v>93</v>
      </c>
    </row>
    <row r="39" spans="1:14" ht="17.25" customHeight="1" x14ac:dyDescent="0.2">
      <c r="A39" s="15">
        <v>44798.47729166667</v>
      </c>
      <c r="B39" s="12" t="s">
        <v>23</v>
      </c>
      <c r="C39" s="12" t="s">
        <v>13</v>
      </c>
      <c r="D39" s="12" t="s">
        <v>16</v>
      </c>
      <c r="E39" s="12" t="s">
        <v>94</v>
      </c>
      <c r="F39" s="12" t="s">
        <v>15</v>
      </c>
      <c r="G39" s="12" t="s">
        <v>95</v>
      </c>
      <c r="H39" s="12" t="s">
        <v>15</v>
      </c>
      <c r="I39" s="12" t="s">
        <v>96</v>
      </c>
      <c r="J39" s="12" t="s">
        <v>15</v>
      </c>
      <c r="K39" s="12" t="s">
        <v>97</v>
      </c>
      <c r="L39" s="12" t="s">
        <v>16</v>
      </c>
      <c r="M39" s="12" t="s">
        <v>98</v>
      </c>
      <c r="N39" s="1" t="s">
        <v>99</v>
      </c>
    </row>
    <row r="40" spans="1:14" ht="17.25" customHeight="1" x14ac:dyDescent="0.2">
      <c r="A40" s="15">
        <v>44798.479710648149</v>
      </c>
      <c r="B40" s="12" t="s">
        <v>19</v>
      </c>
      <c r="C40" s="12" t="s">
        <v>13</v>
      </c>
      <c r="D40" s="12" t="s">
        <v>16</v>
      </c>
      <c r="E40" s="12" t="s">
        <v>100</v>
      </c>
      <c r="F40" s="12" t="s">
        <v>15</v>
      </c>
      <c r="G40" s="12" t="s">
        <v>101</v>
      </c>
      <c r="H40" s="12" t="s">
        <v>15</v>
      </c>
      <c r="I40" s="12" t="s">
        <v>102</v>
      </c>
      <c r="J40" s="12" t="s">
        <v>15</v>
      </c>
      <c r="K40" s="12" t="s">
        <v>103</v>
      </c>
      <c r="L40" s="12" t="s">
        <v>14</v>
      </c>
      <c r="M40" s="12" t="s">
        <v>104</v>
      </c>
      <c r="N40" s="1" t="s">
        <v>105</v>
      </c>
    </row>
    <row r="41" spans="1:14" ht="17.25" customHeight="1" x14ac:dyDescent="0.2">
      <c r="A41" s="15">
        <v>44798.480590277781</v>
      </c>
      <c r="B41" s="12" t="s">
        <v>53</v>
      </c>
      <c r="C41" s="12" t="s">
        <v>20</v>
      </c>
      <c r="D41" s="12" t="s">
        <v>14</v>
      </c>
      <c r="E41" s="12"/>
      <c r="F41" s="12" t="s">
        <v>18</v>
      </c>
      <c r="G41" s="12"/>
      <c r="H41" s="12" t="s">
        <v>18</v>
      </c>
      <c r="I41" s="12"/>
      <c r="J41" s="12" t="s">
        <v>18</v>
      </c>
      <c r="K41" s="12"/>
      <c r="L41" s="12" t="s">
        <v>14</v>
      </c>
      <c r="M41" s="12"/>
      <c r="N41" s="12"/>
    </row>
    <row r="42" spans="1:14" ht="17.25" customHeight="1" x14ac:dyDescent="0.2">
      <c r="A42" s="15">
        <v>44798.495173611111</v>
      </c>
      <c r="B42" s="12" t="s">
        <v>74</v>
      </c>
      <c r="C42" s="12" t="s">
        <v>13</v>
      </c>
      <c r="D42" s="12" t="s">
        <v>16</v>
      </c>
      <c r="E42" s="12"/>
      <c r="F42" s="12" t="s">
        <v>15</v>
      </c>
      <c r="G42" s="12"/>
      <c r="H42" s="12" t="s">
        <v>15</v>
      </c>
      <c r="I42" s="12"/>
      <c r="J42" s="12" t="s">
        <v>15</v>
      </c>
      <c r="K42" s="12"/>
      <c r="L42" s="12" t="s">
        <v>16</v>
      </c>
      <c r="M42" s="12"/>
      <c r="N42" s="12"/>
    </row>
    <row r="43" spans="1:14" ht="17.25" customHeight="1" x14ac:dyDescent="0.2">
      <c r="A43" s="15">
        <v>44798.499479166669</v>
      </c>
      <c r="B43" s="12" t="s">
        <v>23</v>
      </c>
      <c r="C43" s="12" t="s">
        <v>36</v>
      </c>
      <c r="D43" s="12" t="s">
        <v>14</v>
      </c>
      <c r="E43" s="12" t="s">
        <v>106</v>
      </c>
      <c r="F43" s="12" t="s">
        <v>18</v>
      </c>
      <c r="G43" s="12"/>
      <c r="H43" s="12" t="s">
        <v>18</v>
      </c>
      <c r="I43" s="12"/>
      <c r="J43" s="12" t="s">
        <v>18</v>
      </c>
      <c r="K43" s="12" t="s">
        <v>107</v>
      </c>
      <c r="L43" s="12" t="s">
        <v>14</v>
      </c>
      <c r="M43" s="12"/>
      <c r="N43" s="1" t="s">
        <v>108</v>
      </c>
    </row>
    <row r="44" spans="1:14" ht="17.25" customHeight="1" x14ac:dyDescent="0.2">
      <c r="A44" s="15">
        <v>44798.546249999999</v>
      </c>
      <c r="B44" s="12" t="s">
        <v>17</v>
      </c>
      <c r="C44" s="12" t="s">
        <v>27</v>
      </c>
      <c r="D44" s="12" t="s">
        <v>16</v>
      </c>
      <c r="E44" s="12" t="s">
        <v>109</v>
      </c>
      <c r="F44" s="12" t="s">
        <v>18</v>
      </c>
      <c r="G44" s="12" t="s">
        <v>110</v>
      </c>
      <c r="H44" s="12" t="s">
        <v>18</v>
      </c>
      <c r="I44" s="12" t="s">
        <v>111</v>
      </c>
      <c r="J44" s="12" t="s">
        <v>15</v>
      </c>
      <c r="K44" s="12" t="s">
        <v>112</v>
      </c>
      <c r="L44" s="12" t="s">
        <v>16</v>
      </c>
      <c r="M44" s="12" t="s">
        <v>113</v>
      </c>
      <c r="N44" s="1" t="s">
        <v>114</v>
      </c>
    </row>
    <row r="45" spans="1:14" ht="17.25" customHeight="1" x14ac:dyDescent="0.2">
      <c r="A45" s="15">
        <v>44798.548645833333</v>
      </c>
      <c r="B45" s="12" t="s">
        <v>23</v>
      </c>
      <c r="C45" s="12" t="s">
        <v>27</v>
      </c>
      <c r="D45" s="12" t="s">
        <v>14</v>
      </c>
      <c r="E45" s="12"/>
      <c r="F45" s="12" t="s">
        <v>18</v>
      </c>
      <c r="G45" s="12"/>
      <c r="H45" s="12" t="s">
        <v>15</v>
      </c>
      <c r="I45" s="12"/>
      <c r="J45" s="12" t="s">
        <v>15</v>
      </c>
      <c r="K45" s="12"/>
      <c r="L45" s="12" t="s">
        <v>14</v>
      </c>
      <c r="M45" s="12"/>
      <c r="N45" s="12"/>
    </row>
    <row r="46" spans="1:14" ht="17.25" customHeight="1" x14ac:dyDescent="0.2">
      <c r="A46" s="15">
        <v>44798.549745370372</v>
      </c>
      <c r="B46" s="12" t="s">
        <v>12</v>
      </c>
      <c r="C46" s="12" t="s">
        <v>20</v>
      </c>
      <c r="D46" s="12" t="s">
        <v>14</v>
      </c>
      <c r="E46" s="12"/>
      <c r="F46" s="12" t="s">
        <v>18</v>
      </c>
      <c r="G46" s="12"/>
      <c r="H46" s="12" t="s">
        <v>18</v>
      </c>
      <c r="I46" s="12"/>
      <c r="J46" s="12" t="s">
        <v>18</v>
      </c>
      <c r="K46" s="12"/>
      <c r="L46" s="12" t="s">
        <v>14</v>
      </c>
      <c r="M46" s="12"/>
      <c r="N46" s="12"/>
    </row>
    <row r="47" spans="1:14" ht="17.25" customHeight="1" x14ac:dyDescent="0.2">
      <c r="A47" s="15">
        <v>44798.551180555558</v>
      </c>
      <c r="B47" s="12" t="s">
        <v>29</v>
      </c>
      <c r="C47" s="12" t="s">
        <v>13</v>
      </c>
      <c r="D47" s="12" t="s">
        <v>14</v>
      </c>
      <c r="E47" s="12"/>
      <c r="F47" s="12" t="s">
        <v>18</v>
      </c>
      <c r="G47" s="12" t="s">
        <v>115</v>
      </c>
      <c r="H47" s="12" t="s">
        <v>18</v>
      </c>
      <c r="I47" s="12" t="s">
        <v>116</v>
      </c>
      <c r="J47" s="12" t="s">
        <v>18</v>
      </c>
      <c r="K47" s="12"/>
      <c r="L47" s="12" t="s">
        <v>14</v>
      </c>
      <c r="M47" s="12"/>
      <c r="N47" s="12"/>
    </row>
    <row r="48" spans="1:14" ht="17.25" customHeight="1" x14ac:dyDescent="0.2">
      <c r="A48" s="15">
        <v>44798.555208333331</v>
      </c>
      <c r="B48" s="12" t="s">
        <v>12</v>
      </c>
      <c r="C48" s="12" t="s">
        <v>27</v>
      </c>
      <c r="D48" s="12" t="s">
        <v>14</v>
      </c>
      <c r="E48" s="12" t="s">
        <v>117</v>
      </c>
      <c r="F48" s="12" t="s">
        <v>18</v>
      </c>
      <c r="G48" s="12" t="s">
        <v>118</v>
      </c>
      <c r="H48" s="12" t="s">
        <v>18</v>
      </c>
      <c r="I48" s="12" t="s">
        <v>119</v>
      </c>
      <c r="J48" s="12" t="s">
        <v>18</v>
      </c>
      <c r="K48" s="12" t="s">
        <v>120</v>
      </c>
      <c r="L48" s="12" t="s">
        <v>14</v>
      </c>
      <c r="M48" s="12"/>
      <c r="N48" s="1" t="s">
        <v>121</v>
      </c>
    </row>
    <row r="49" spans="1:14" ht="17.25" customHeight="1" x14ac:dyDescent="0.2">
      <c r="A49" s="15">
        <v>44798.560439814813</v>
      </c>
      <c r="B49" s="12" t="s">
        <v>53</v>
      </c>
      <c r="C49" s="12" t="s">
        <v>13</v>
      </c>
      <c r="D49" s="12" t="s">
        <v>16</v>
      </c>
      <c r="E49" s="12"/>
      <c r="F49" s="12" t="s">
        <v>15</v>
      </c>
      <c r="G49" s="12" t="s">
        <v>122</v>
      </c>
      <c r="H49" s="12" t="s">
        <v>15</v>
      </c>
      <c r="I49" s="12" t="s">
        <v>123</v>
      </c>
      <c r="J49" s="12" t="s">
        <v>15</v>
      </c>
      <c r="K49" s="12" t="s">
        <v>124</v>
      </c>
      <c r="L49" s="12" t="s">
        <v>16</v>
      </c>
      <c r="M49" s="12" t="s">
        <v>125</v>
      </c>
      <c r="N49" s="1" t="s">
        <v>126</v>
      </c>
    </row>
    <row r="50" spans="1:14" ht="17.25" customHeight="1" x14ac:dyDescent="0.2">
      <c r="A50" s="15">
        <v>44798.616516203707</v>
      </c>
      <c r="B50" s="12" t="s">
        <v>23</v>
      </c>
      <c r="C50" s="12" t="s">
        <v>27</v>
      </c>
      <c r="D50" s="12" t="s">
        <v>16</v>
      </c>
      <c r="E50" s="12"/>
      <c r="F50" s="12" t="s">
        <v>18</v>
      </c>
      <c r="G50" s="12" t="s">
        <v>127</v>
      </c>
      <c r="H50" s="12" t="s">
        <v>128</v>
      </c>
      <c r="I50" s="12" t="s">
        <v>129</v>
      </c>
      <c r="J50" s="12" t="s">
        <v>18</v>
      </c>
      <c r="K50" s="12" t="s">
        <v>130</v>
      </c>
      <c r="L50" s="12" t="s">
        <v>16</v>
      </c>
      <c r="M50" s="12" t="s">
        <v>131</v>
      </c>
      <c r="N50" s="1" t="s">
        <v>132</v>
      </c>
    </row>
    <row r="51" spans="1:14" ht="17.25" customHeight="1" x14ac:dyDescent="0.2">
      <c r="A51" s="15">
        <v>44798.634120370371</v>
      </c>
      <c r="B51" s="12" t="s">
        <v>74</v>
      </c>
      <c r="C51" s="12" t="s">
        <v>27</v>
      </c>
      <c r="D51" s="12" t="s">
        <v>16</v>
      </c>
      <c r="E51" s="12" t="s">
        <v>133</v>
      </c>
      <c r="F51" s="12" t="s">
        <v>15</v>
      </c>
      <c r="G51" s="12"/>
      <c r="H51" s="12" t="s">
        <v>15</v>
      </c>
      <c r="I51" s="12"/>
      <c r="J51" s="12" t="s">
        <v>15</v>
      </c>
      <c r="K51" s="12"/>
      <c r="L51" s="12" t="s">
        <v>16</v>
      </c>
      <c r="M51" s="12" t="s">
        <v>134</v>
      </c>
      <c r="N51" s="1" t="s">
        <v>135</v>
      </c>
    </row>
    <row r="52" spans="1:14" ht="17.25" customHeight="1" x14ac:dyDescent="0.2">
      <c r="A52" s="15">
        <v>44798.641817129632</v>
      </c>
      <c r="B52" s="12" t="s">
        <v>12</v>
      </c>
      <c r="C52" s="12" t="s">
        <v>13</v>
      </c>
      <c r="D52" s="12" t="s">
        <v>14</v>
      </c>
      <c r="E52" s="12"/>
      <c r="F52" s="12" t="s">
        <v>15</v>
      </c>
      <c r="G52" s="12" t="s">
        <v>136</v>
      </c>
      <c r="H52" s="12" t="s">
        <v>15</v>
      </c>
      <c r="I52" s="12" t="s">
        <v>137</v>
      </c>
      <c r="J52" s="12" t="s">
        <v>18</v>
      </c>
      <c r="K52" s="12"/>
      <c r="L52" s="12" t="s">
        <v>21</v>
      </c>
      <c r="M52" s="1" t="s">
        <v>138</v>
      </c>
      <c r="N52" s="12"/>
    </row>
    <row r="53" spans="1:14" ht="17.25" customHeight="1" x14ac:dyDescent="0.2">
      <c r="A53" s="15">
        <v>44798.665138888886</v>
      </c>
      <c r="B53" s="12" t="s">
        <v>23</v>
      </c>
      <c r="C53" s="12" t="s">
        <v>36</v>
      </c>
      <c r="D53" s="12" t="s">
        <v>14</v>
      </c>
      <c r="E53" s="12" t="s">
        <v>139</v>
      </c>
      <c r="F53" s="12" t="s">
        <v>18</v>
      </c>
      <c r="G53" s="12" t="s">
        <v>140</v>
      </c>
      <c r="H53" s="12" t="s">
        <v>18</v>
      </c>
      <c r="I53" s="12" t="s">
        <v>141</v>
      </c>
      <c r="J53" s="12" t="s">
        <v>15</v>
      </c>
      <c r="K53" s="12" t="s">
        <v>142</v>
      </c>
      <c r="L53" s="12" t="s">
        <v>21</v>
      </c>
      <c r="M53" s="12" t="s">
        <v>143</v>
      </c>
      <c r="N53" s="1" t="s">
        <v>144</v>
      </c>
    </row>
    <row r="54" spans="1:14" ht="17.25" customHeight="1" x14ac:dyDescent="0.2">
      <c r="A54" s="15">
        <v>44798.666817129626</v>
      </c>
      <c r="B54" s="12" t="s">
        <v>74</v>
      </c>
      <c r="C54" s="12" t="s">
        <v>13</v>
      </c>
      <c r="D54" s="12" t="s">
        <v>16</v>
      </c>
      <c r="E54" s="12"/>
      <c r="F54" s="12" t="s">
        <v>18</v>
      </c>
      <c r="G54" s="12"/>
      <c r="H54" s="12" t="s">
        <v>18</v>
      </c>
      <c r="I54" s="12"/>
      <c r="J54" s="12" t="s">
        <v>15</v>
      </c>
      <c r="K54" s="12"/>
      <c r="L54" s="12" t="s">
        <v>14</v>
      </c>
      <c r="M54" s="12"/>
      <c r="N54" s="12"/>
    </row>
    <row r="55" spans="1:14" ht="17.25" customHeight="1" x14ac:dyDescent="0.2">
      <c r="A55" s="15">
        <v>44798.669907407406</v>
      </c>
      <c r="B55" s="12" t="s">
        <v>29</v>
      </c>
      <c r="C55" s="12" t="s">
        <v>13</v>
      </c>
      <c r="D55" s="12" t="s">
        <v>16</v>
      </c>
      <c r="E55" s="12"/>
      <c r="F55" s="12" t="s">
        <v>18</v>
      </c>
      <c r="G55" s="12"/>
      <c r="H55" s="12" t="s">
        <v>18</v>
      </c>
      <c r="I55" s="12"/>
      <c r="J55" s="12" t="s">
        <v>15</v>
      </c>
      <c r="K55" s="12"/>
      <c r="L55" s="12" t="s">
        <v>16</v>
      </c>
      <c r="M55" s="12"/>
      <c r="N55" s="12"/>
    </row>
    <row r="56" spans="1:14" ht="17.25" customHeight="1" x14ac:dyDescent="0.2">
      <c r="A56" s="15">
        <v>44798.682847222219</v>
      </c>
      <c r="B56" s="12" t="s">
        <v>12</v>
      </c>
      <c r="C56" s="12" t="s">
        <v>36</v>
      </c>
      <c r="D56" s="12" t="s">
        <v>16</v>
      </c>
      <c r="E56" s="12"/>
      <c r="F56" s="12" t="s">
        <v>18</v>
      </c>
      <c r="G56" s="12"/>
      <c r="H56" s="12" t="s">
        <v>18</v>
      </c>
      <c r="I56" s="12"/>
      <c r="J56" s="12" t="s">
        <v>18</v>
      </c>
      <c r="K56" s="12"/>
      <c r="L56" s="12" t="s">
        <v>14</v>
      </c>
      <c r="M56" s="12" t="s">
        <v>145</v>
      </c>
      <c r="N56" s="1" t="s">
        <v>146</v>
      </c>
    </row>
    <row r="57" spans="1:14" ht="17.25" customHeight="1" x14ac:dyDescent="0.2">
      <c r="A57" s="15">
        <v>44799.410034722219</v>
      </c>
      <c r="B57" s="12" t="s">
        <v>46</v>
      </c>
      <c r="C57" s="12" t="s">
        <v>13</v>
      </c>
      <c r="D57" s="12" t="s">
        <v>14</v>
      </c>
      <c r="E57" s="12"/>
      <c r="F57" s="12" t="s">
        <v>15</v>
      </c>
      <c r="G57" s="12"/>
      <c r="H57" s="12" t="s">
        <v>15</v>
      </c>
      <c r="I57" s="12"/>
      <c r="J57" s="12" t="s">
        <v>15</v>
      </c>
      <c r="K57" s="12"/>
      <c r="L57" s="12" t="s">
        <v>16</v>
      </c>
      <c r="M57" s="12"/>
      <c r="N57" s="12"/>
    </row>
    <row r="58" spans="1:14" ht="17.25" customHeight="1" x14ac:dyDescent="0.2">
      <c r="A58" s="15">
        <v>44799.413622685184</v>
      </c>
      <c r="B58" s="12" t="s">
        <v>23</v>
      </c>
      <c r="C58" s="12" t="s">
        <v>13</v>
      </c>
      <c r="D58" s="12" t="s">
        <v>16</v>
      </c>
      <c r="E58" s="12" t="s">
        <v>147</v>
      </c>
      <c r="F58" s="12" t="s">
        <v>15</v>
      </c>
      <c r="G58" s="12" t="s">
        <v>148</v>
      </c>
      <c r="H58" s="12" t="s">
        <v>18</v>
      </c>
      <c r="I58" s="12" t="s">
        <v>149</v>
      </c>
      <c r="J58" s="12" t="s">
        <v>18</v>
      </c>
      <c r="K58" s="12" t="s">
        <v>150</v>
      </c>
      <c r="L58" s="12" t="s">
        <v>14</v>
      </c>
      <c r="M58" s="12"/>
      <c r="N58" s="1" t="s">
        <v>151</v>
      </c>
    </row>
    <row r="59" spans="1:14" ht="17.25" customHeight="1" x14ac:dyDescent="0.2">
      <c r="A59" s="15">
        <v>44799.490567129629</v>
      </c>
      <c r="B59" s="12" t="s">
        <v>46</v>
      </c>
      <c r="C59" s="12" t="s">
        <v>20</v>
      </c>
      <c r="D59" s="12" t="s">
        <v>16</v>
      </c>
      <c r="E59" s="12" t="s">
        <v>152</v>
      </c>
      <c r="F59" s="12" t="s">
        <v>18</v>
      </c>
      <c r="G59" s="12"/>
      <c r="H59" s="12" t="s">
        <v>15</v>
      </c>
      <c r="I59" s="12"/>
      <c r="J59" s="12" t="s">
        <v>15</v>
      </c>
      <c r="K59" s="12"/>
      <c r="L59" s="12" t="s">
        <v>14</v>
      </c>
      <c r="M59" s="12"/>
      <c r="N59" s="12"/>
    </row>
    <row r="60" spans="1:14" ht="17.25" customHeight="1" x14ac:dyDescent="0.2">
      <c r="A60" s="15">
        <v>44799.514513888891</v>
      </c>
      <c r="B60" s="12" t="s">
        <v>25</v>
      </c>
      <c r="C60" s="12" t="s">
        <v>13</v>
      </c>
      <c r="D60" s="12" t="s">
        <v>14</v>
      </c>
      <c r="E60" s="12" t="s">
        <v>153</v>
      </c>
      <c r="F60" s="12" t="s">
        <v>15</v>
      </c>
      <c r="G60" s="12" t="s">
        <v>154</v>
      </c>
      <c r="H60" s="12" t="s">
        <v>15</v>
      </c>
      <c r="I60" s="12" t="s">
        <v>155</v>
      </c>
      <c r="J60" s="12" t="s">
        <v>15</v>
      </c>
      <c r="K60" s="12" t="s">
        <v>156</v>
      </c>
      <c r="L60" s="12" t="s">
        <v>16</v>
      </c>
      <c r="M60" s="12" t="s">
        <v>157</v>
      </c>
      <c r="N60" s="1" t="s">
        <v>158</v>
      </c>
    </row>
    <row r="61" spans="1:14" ht="17.25" customHeight="1" x14ac:dyDescent="0.2">
      <c r="A61" s="15">
        <v>44799.604641203703</v>
      </c>
      <c r="B61" s="12" t="s">
        <v>25</v>
      </c>
      <c r="C61" s="12" t="s">
        <v>36</v>
      </c>
      <c r="D61" s="12" t="s">
        <v>16</v>
      </c>
      <c r="E61" s="12"/>
      <c r="F61" s="12" t="s">
        <v>15</v>
      </c>
      <c r="G61" s="12" t="s">
        <v>159</v>
      </c>
      <c r="H61" s="12" t="s">
        <v>15</v>
      </c>
      <c r="I61" s="12" t="s">
        <v>160</v>
      </c>
      <c r="J61" s="12" t="s">
        <v>15</v>
      </c>
      <c r="K61" s="12" t="s">
        <v>161</v>
      </c>
      <c r="L61" s="12" t="s">
        <v>16</v>
      </c>
      <c r="M61" s="12" t="s">
        <v>162</v>
      </c>
      <c r="N61" s="1" t="s">
        <v>163</v>
      </c>
    </row>
    <row r="62" spans="1:14" ht="17.25" customHeight="1" x14ac:dyDescent="0.2">
      <c r="A62" s="15">
        <v>44799.62672453704</v>
      </c>
      <c r="B62" s="12" t="s">
        <v>67</v>
      </c>
      <c r="C62" s="12" t="s">
        <v>20</v>
      </c>
      <c r="D62" s="12" t="s">
        <v>14</v>
      </c>
      <c r="E62" s="12"/>
      <c r="F62" s="12" t="s">
        <v>15</v>
      </c>
      <c r="G62" s="12" t="s">
        <v>164</v>
      </c>
      <c r="H62" s="12" t="s">
        <v>18</v>
      </c>
      <c r="I62" s="12" t="s">
        <v>165</v>
      </c>
      <c r="J62" s="12" t="s">
        <v>15</v>
      </c>
      <c r="K62" s="12" t="s">
        <v>166</v>
      </c>
      <c r="L62" s="12" t="s">
        <v>14</v>
      </c>
      <c r="M62" s="12"/>
      <c r="N62" s="1" t="s">
        <v>167</v>
      </c>
    </row>
    <row r="63" spans="1:14" ht="17.25" customHeight="1" x14ac:dyDescent="0.2">
      <c r="A63" s="15">
        <v>44799.670162037037</v>
      </c>
      <c r="B63" s="12" t="s">
        <v>29</v>
      </c>
      <c r="C63" s="12" t="s">
        <v>27</v>
      </c>
      <c r="D63" s="12" t="s">
        <v>16</v>
      </c>
      <c r="E63" s="12"/>
      <c r="F63" s="12" t="s">
        <v>18</v>
      </c>
      <c r="G63" s="12"/>
      <c r="H63" s="12" t="s">
        <v>18</v>
      </c>
      <c r="I63" s="12" t="s">
        <v>168</v>
      </c>
      <c r="J63" s="12" t="s">
        <v>15</v>
      </c>
      <c r="K63" s="12" t="s">
        <v>169</v>
      </c>
      <c r="L63" s="12" t="s">
        <v>16</v>
      </c>
      <c r="M63" s="12" t="s">
        <v>170</v>
      </c>
      <c r="N63" s="1" t="s">
        <v>171</v>
      </c>
    </row>
    <row r="64" spans="1:14" ht="17.25" customHeight="1" x14ac:dyDescent="0.2">
      <c r="A64" s="15">
        <v>44799.715671296297</v>
      </c>
      <c r="B64" s="12" t="s">
        <v>53</v>
      </c>
      <c r="C64" s="12" t="s">
        <v>36</v>
      </c>
      <c r="D64" s="12" t="s">
        <v>14</v>
      </c>
      <c r="E64" s="12"/>
      <c r="F64" s="12" t="s">
        <v>18</v>
      </c>
      <c r="G64" s="12"/>
      <c r="H64" s="12" t="s">
        <v>18</v>
      </c>
      <c r="I64" s="12"/>
      <c r="J64" s="12" t="s">
        <v>18</v>
      </c>
      <c r="K64" s="12" t="s">
        <v>172</v>
      </c>
      <c r="L64" s="12" t="s">
        <v>14</v>
      </c>
      <c r="M64" s="12"/>
      <c r="N64" s="1" t="s">
        <v>173</v>
      </c>
    </row>
    <row r="65" spans="1:14" ht="17.25" customHeight="1" x14ac:dyDescent="0.2">
      <c r="A65" s="15">
        <v>44800.377268518518</v>
      </c>
      <c r="B65" s="12" t="s">
        <v>19</v>
      </c>
      <c r="C65" s="12" t="s">
        <v>20</v>
      </c>
      <c r="D65" s="12" t="s">
        <v>14</v>
      </c>
      <c r="E65" s="12"/>
      <c r="F65" s="12" t="s">
        <v>18</v>
      </c>
      <c r="G65" s="12"/>
      <c r="H65" s="12" t="s">
        <v>15</v>
      </c>
      <c r="I65" s="12"/>
      <c r="J65" s="12" t="s">
        <v>15</v>
      </c>
      <c r="K65" s="12"/>
      <c r="L65" s="12" t="s">
        <v>16</v>
      </c>
      <c r="M65" s="12"/>
      <c r="N65" s="12"/>
    </row>
    <row r="66" spans="1:14" ht="17.25" customHeight="1" x14ac:dyDescent="0.2">
      <c r="A66" s="15">
        <v>44800.686493055553</v>
      </c>
      <c r="B66" s="12" t="s">
        <v>29</v>
      </c>
      <c r="C66" s="12" t="s">
        <v>36</v>
      </c>
      <c r="D66" s="12" t="s">
        <v>16</v>
      </c>
      <c r="E66" s="12"/>
      <c r="F66" s="12" t="s">
        <v>18</v>
      </c>
      <c r="G66" s="12"/>
      <c r="H66" s="12" t="s">
        <v>18</v>
      </c>
      <c r="I66" s="12"/>
      <c r="J66" s="12" t="s">
        <v>15</v>
      </c>
      <c r="K66" s="12"/>
      <c r="L66" s="12" t="s">
        <v>16</v>
      </c>
      <c r="M66" s="12"/>
      <c r="N66" s="12"/>
    </row>
    <row r="67" spans="1:14" ht="17.25" customHeight="1" x14ac:dyDescent="0.2">
      <c r="A67" s="15">
        <v>44800.844351851854</v>
      </c>
      <c r="B67" s="12" t="s">
        <v>29</v>
      </c>
      <c r="C67" s="12" t="s">
        <v>236</v>
      </c>
      <c r="D67" s="12" t="s">
        <v>16</v>
      </c>
      <c r="E67" s="12"/>
      <c r="F67" s="12" t="s">
        <v>18</v>
      </c>
      <c r="G67" s="12"/>
      <c r="H67" s="12" t="s">
        <v>18</v>
      </c>
      <c r="I67" s="12"/>
      <c r="J67" s="12" t="s">
        <v>18</v>
      </c>
      <c r="K67" s="12"/>
      <c r="L67" s="12" t="s">
        <v>16</v>
      </c>
      <c r="M67" s="12"/>
      <c r="N67" s="12"/>
    </row>
    <row r="68" spans="1:14" ht="17.25" customHeight="1" x14ac:dyDescent="0.2">
      <c r="A68" s="15">
        <v>44802.442048611112</v>
      </c>
      <c r="B68" s="12" t="s">
        <v>29</v>
      </c>
      <c r="C68" s="12" t="s">
        <v>36</v>
      </c>
      <c r="D68" s="12" t="s">
        <v>14</v>
      </c>
      <c r="E68" s="12"/>
      <c r="F68" s="12" t="s">
        <v>18</v>
      </c>
      <c r="G68" s="12"/>
      <c r="H68" s="12" t="s">
        <v>18</v>
      </c>
      <c r="I68" s="12"/>
      <c r="J68" s="12" t="s">
        <v>15</v>
      </c>
      <c r="K68" s="12"/>
      <c r="L68" s="12" t="s">
        <v>14</v>
      </c>
      <c r="M68" s="12"/>
      <c r="N68" s="12"/>
    </row>
    <row r="69" spans="1:14" ht="17.25" customHeight="1" x14ac:dyDescent="0.2">
      <c r="A69" s="15">
        <v>44802.455543981479</v>
      </c>
      <c r="B69" s="12" t="s">
        <v>25</v>
      </c>
      <c r="C69" s="12" t="s">
        <v>36</v>
      </c>
      <c r="D69" s="12" t="s">
        <v>14</v>
      </c>
      <c r="E69" s="12"/>
      <c r="F69" s="12" t="s">
        <v>15</v>
      </c>
      <c r="G69" s="12" t="s">
        <v>174</v>
      </c>
      <c r="H69" s="12" t="s">
        <v>15</v>
      </c>
      <c r="I69" s="12"/>
      <c r="J69" s="12" t="s">
        <v>15</v>
      </c>
      <c r="K69" s="12"/>
      <c r="L69" s="12" t="s">
        <v>16</v>
      </c>
      <c r="M69" s="12"/>
      <c r="N69" s="1" t="s">
        <v>175</v>
      </c>
    </row>
    <row r="70" spans="1:14" ht="17.25" customHeight="1" x14ac:dyDescent="0.2">
      <c r="A70" s="15">
        <v>44802.532696759263</v>
      </c>
      <c r="B70" s="12" t="s">
        <v>23</v>
      </c>
      <c r="C70" s="12" t="s">
        <v>27</v>
      </c>
      <c r="D70" s="12" t="s">
        <v>14</v>
      </c>
      <c r="E70" s="12" t="s">
        <v>176</v>
      </c>
      <c r="F70" s="12" t="s">
        <v>15</v>
      </c>
      <c r="G70" s="12" t="s">
        <v>177</v>
      </c>
      <c r="H70" s="12" t="s">
        <v>15</v>
      </c>
      <c r="I70" s="12" t="s">
        <v>178</v>
      </c>
      <c r="J70" s="12" t="s">
        <v>15</v>
      </c>
      <c r="K70" s="12" t="s">
        <v>179</v>
      </c>
      <c r="L70" s="12" t="s">
        <v>16</v>
      </c>
      <c r="M70" s="12" t="s">
        <v>180</v>
      </c>
      <c r="N70" s="1" t="s">
        <v>181</v>
      </c>
    </row>
    <row r="71" spans="1:14" ht="17.25" customHeight="1" x14ac:dyDescent="0.2">
      <c r="A71" s="15">
        <v>44802.585555555554</v>
      </c>
      <c r="B71" s="12" t="s">
        <v>12</v>
      </c>
      <c r="C71" s="12" t="s">
        <v>36</v>
      </c>
      <c r="D71" s="12" t="s">
        <v>16</v>
      </c>
      <c r="E71" s="12"/>
      <c r="F71" s="12" t="s">
        <v>18</v>
      </c>
      <c r="G71" s="12"/>
      <c r="H71" s="12" t="s">
        <v>18</v>
      </c>
      <c r="I71" s="12"/>
      <c r="J71" s="12" t="s">
        <v>18</v>
      </c>
      <c r="K71" s="12" t="s">
        <v>182</v>
      </c>
      <c r="L71" s="12" t="s">
        <v>16</v>
      </c>
      <c r="M71" s="12"/>
      <c r="N71" s="1" t="s">
        <v>183</v>
      </c>
    </row>
    <row r="72" spans="1:14" ht="17.25" customHeight="1" x14ac:dyDescent="0.2">
      <c r="A72" s="15">
        <v>44802.654189814813</v>
      </c>
      <c r="B72" s="12" t="s">
        <v>29</v>
      </c>
      <c r="C72" s="12" t="s">
        <v>13</v>
      </c>
      <c r="D72" s="12" t="s">
        <v>14</v>
      </c>
      <c r="E72" s="12"/>
      <c r="F72" s="12" t="s">
        <v>18</v>
      </c>
      <c r="G72" s="12" t="s">
        <v>184</v>
      </c>
      <c r="H72" s="12" t="s">
        <v>18</v>
      </c>
      <c r="I72" s="12" t="s">
        <v>185</v>
      </c>
      <c r="J72" s="12" t="s">
        <v>15</v>
      </c>
      <c r="K72" s="12" t="s">
        <v>186</v>
      </c>
      <c r="L72" s="12" t="s">
        <v>14</v>
      </c>
      <c r="M72" s="12"/>
      <c r="N72" s="12"/>
    </row>
    <row r="73" spans="1:14" ht="17.25" customHeight="1" x14ac:dyDescent="0.2">
      <c r="A73" s="15">
        <v>44802.729259259257</v>
      </c>
      <c r="B73" s="12" t="s">
        <v>17</v>
      </c>
      <c r="C73" s="12" t="s">
        <v>20</v>
      </c>
      <c r="D73" s="12" t="s">
        <v>16</v>
      </c>
      <c r="E73" s="12"/>
      <c r="F73" s="12" t="s">
        <v>15</v>
      </c>
      <c r="G73" s="12"/>
      <c r="H73" s="12" t="s">
        <v>18</v>
      </c>
      <c r="I73" s="12"/>
      <c r="J73" s="12" t="s">
        <v>18</v>
      </c>
      <c r="K73" s="12"/>
      <c r="L73" s="12" t="s">
        <v>16</v>
      </c>
      <c r="M73" s="12"/>
      <c r="N73" s="12"/>
    </row>
    <row r="74" spans="1:14" ht="17.25" customHeight="1" x14ac:dyDescent="0.2">
      <c r="A74" s="15">
        <v>44802.950983796298</v>
      </c>
      <c r="B74" s="12" t="s">
        <v>12</v>
      </c>
      <c r="C74" s="12" t="s">
        <v>20</v>
      </c>
      <c r="D74" s="12" t="s">
        <v>16</v>
      </c>
      <c r="E74" s="12"/>
      <c r="F74" s="12" t="s">
        <v>15</v>
      </c>
      <c r="G74" s="12" t="s">
        <v>187</v>
      </c>
      <c r="H74" s="12" t="s">
        <v>18</v>
      </c>
      <c r="I74" s="12"/>
      <c r="J74" s="12" t="s">
        <v>15</v>
      </c>
      <c r="K74" s="12"/>
      <c r="L74" s="12" t="s">
        <v>14</v>
      </c>
      <c r="M74" s="12"/>
      <c r="N74" s="12"/>
    </row>
    <row r="75" spans="1:14" ht="17.25" customHeight="1" x14ac:dyDescent="0.2">
      <c r="A75" s="15">
        <v>44803.334351851852</v>
      </c>
      <c r="B75" s="12" t="s">
        <v>12</v>
      </c>
      <c r="C75" s="12" t="s">
        <v>20</v>
      </c>
      <c r="D75" s="12" t="s">
        <v>16</v>
      </c>
      <c r="E75" s="12"/>
      <c r="F75" s="12" t="s">
        <v>128</v>
      </c>
      <c r="G75" s="12" t="s">
        <v>188</v>
      </c>
      <c r="H75" s="12" t="s">
        <v>18</v>
      </c>
      <c r="I75" s="12" t="s">
        <v>189</v>
      </c>
      <c r="J75" s="12" t="s">
        <v>18</v>
      </c>
      <c r="K75" s="12" t="s">
        <v>190</v>
      </c>
      <c r="L75" s="12" t="s">
        <v>16</v>
      </c>
      <c r="M75" s="12"/>
      <c r="N75" s="1" t="s">
        <v>191</v>
      </c>
    </row>
    <row r="76" spans="1:14" ht="17.25" customHeight="1" x14ac:dyDescent="0.2">
      <c r="A76" s="15">
        <v>44803.353437500002</v>
      </c>
      <c r="B76" s="12" t="s">
        <v>74</v>
      </c>
      <c r="C76" s="12" t="s">
        <v>36</v>
      </c>
      <c r="D76" s="12" t="s">
        <v>16</v>
      </c>
      <c r="E76" s="12"/>
      <c r="F76" s="12" t="s">
        <v>18</v>
      </c>
      <c r="G76" s="12"/>
      <c r="H76" s="12" t="s">
        <v>18</v>
      </c>
      <c r="I76" s="12"/>
      <c r="J76" s="12" t="s">
        <v>18</v>
      </c>
      <c r="K76" s="12"/>
      <c r="L76" s="12" t="s">
        <v>14</v>
      </c>
      <c r="M76" s="12"/>
      <c r="N76" s="12"/>
    </row>
    <row r="77" spans="1:14" ht="17.25" customHeight="1" x14ac:dyDescent="0.2">
      <c r="A77" s="15">
        <v>44803.404999999999</v>
      </c>
      <c r="B77" s="12" t="s">
        <v>74</v>
      </c>
      <c r="C77" s="12" t="s">
        <v>36</v>
      </c>
      <c r="D77" s="12" t="s">
        <v>16</v>
      </c>
      <c r="E77" s="12" t="s">
        <v>192</v>
      </c>
      <c r="F77" s="12" t="s">
        <v>18</v>
      </c>
      <c r="G77" s="12" t="s">
        <v>193</v>
      </c>
      <c r="H77" s="12" t="s">
        <v>18</v>
      </c>
      <c r="I77" s="12" t="s">
        <v>194</v>
      </c>
      <c r="J77" s="12" t="s">
        <v>18</v>
      </c>
      <c r="K77" s="12" t="s">
        <v>195</v>
      </c>
      <c r="L77" s="12" t="s">
        <v>14</v>
      </c>
      <c r="M77" s="12"/>
      <c r="N77" s="1" t="s">
        <v>196</v>
      </c>
    </row>
    <row r="78" spans="1:14" ht="17.25" customHeight="1" x14ac:dyDescent="0.2">
      <c r="A78" s="15">
        <v>44803.49763888889</v>
      </c>
      <c r="B78" s="12" t="s">
        <v>74</v>
      </c>
      <c r="C78" s="12" t="s">
        <v>27</v>
      </c>
      <c r="D78" s="12" t="s">
        <v>16</v>
      </c>
      <c r="E78" s="12" t="s">
        <v>197</v>
      </c>
      <c r="F78" s="12" t="s">
        <v>18</v>
      </c>
      <c r="G78" s="12"/>
      <c r="H78" s="12" t="s">
        <v>18</v>
      </c>
      <c r="I78" s="12"/>
      <c r="J78" s="12" t="s">
        <v>15</v>
      </c>
      <c r="K78" s="12"/>
      <c r="L78" s="12" t="s">
        <v>14</v>
      </c>
      <c r="M78" s="12"/>
      <c r="N78" s="12"/>
    </row>
    <row r="79" spans="1:14" ht="17.25" customHeight="1" x14ac:dyDescent="0.2">
      <c r="A79" s="15">
        <v>44803.638113425928</v>
      </c>
      <c r="B79" s="12" t="s">
        <v>67</v>
      </c>
      <c r="C79" s="12" t="s">
        <v>36</v>
      </c>
      <c r="D79" s="12" t="s">
        <v>16</v>
      </c>
      <c r="E79" s="12"/>
      <c r="F79" s="12" t="s">
        <v>18</v>
      </c>
      <c r="G79" s="12" t="s">
        <v>198</v>
      </c>
      <c r="H79" s="12" t="s">
        <v>128</v>
      </c>
      <c r="I79" s="12" t="s">
        <v>199</v>
      </c>
      <c r="J79" s="12" t="s">
        <v>18</v>
      </c>
      <c r="K79" s="12" t="s">
        <v>200</v>
      </c>
      <c r="L79" s="12" t="s">
        <v>16</v>
      </c>
      <c r="M79" s="12" t="s">
        <v>201</v>
      </c>
      <c r="N79" s="1" t="s">
        <v>202</v>
      </c>
    </row>
    <row r="80" spans="1:14" ht="17.25" customHeight="1" x14ac:dyDescent="0.2">
      <c r="A80" s="15">
        <v>44803.701203703706</v>
      </c>
      <c r="B80" s="12" t="s">
        <v>46</v>
      </c>
      <c r="C80" s="12" t="s">
        <v>27</v>
      </c>
      <c r="D80" s="12" t="s">
        <v>14</v>
      </c>
      <c r="E80" s="12"/>
      <c r="F80" s="12" t="s">
        <v>18</v>
      </c>
      <c r="G80" s="12"/>
      <c r="H80" s="12" t="s">
        <v>18</v>
      </c>
      <c r="I80" s="12"/>
      <c r="J80" s="12" t="s">
        <v>18</v>
      </c>
      <c r="K80" s="12"/>
      <c r="L80" s="12" t="s">
        <v>14</v>
      </c>
      <c r="M80" s="12"/>
      <c r="N80" s="12"/>
    </row>
    <row r="81" spans="1:14" ht="17.25" customHeight="1" x14ac:dyDescent="0.2">
      <c r="A81" s="15">
        <v>44803.778553240743</v>
      </c>
      <c r="B81" s="12" t="s">
        <v>74</v>
      </c>
      <c r="C81" s="12" t="s">
        <v>27</v>
      </c>
      <c r="D81" s="12" t="s">
        <v>16</v>
      </c>
      <c r="E81" s="12" t="s">
        <v>203</v>
      </c>
      <c r="F81" s="12" t="s">
        <v>18</v>
      </c>
      <c r="G81" s="12" t="s">
        <v>204</v>
      </c>
      <c r="H81" s="12" t="s">
        <v>18</v>
      </c>
      <c r="I81" s="12"/>
      <c r="J81" s="12" t="s">
        <v>15</v>
      </c>
      <c r="K81" s="12" t="s">
        <v>205</v>
      </c>
      <c r="L81" s="12" t="s">
        <v>14</v>
      </c>
      <c r="M81" s="12"/>
      <c r="N81" s="12"/>
    </row>
    <row r="82" spans="1:14" ht="17.25" customHeight="1" x14ac:dyDescent="0.2">
      <c r="A82" s="15">
        <v>44804.386296296296</v>
      </c>
      <c r="B82" s="12" t="s">
        <v>23</v>
      </c>
      <c r="C82" s="12" t="s">
        <v>13</v>
      </c>
      <c r="D82" s="12" t="s">
        <v>14</v>
      </c>
      <c r="E82" s="12"/>
      <c r="F82" s="12" t="s">
        <v>18</v>
      </c>
      <c r="G82" s="12"/>
      <c r="H82" s="12" t="s">
        <v>15</v>
      </c>
      <c r="I82" s="12"/>
      <c r="J82" s="12" t="s">
        <v>18</v>
      </c>
      <c r="K82" s="12"/>
      <c r="L82" s="12" t="s">
        <v>21</v>
      </c>
      <c r="M82" s="12"/>
      <c r="N82" s="12"/>
    </row>
    <row r="83" spans="1:14" ht="17.25" customHeight="1" x14ac:dyDescent="0.2">
      <c r="A83" s="15">
        <v>44804.425451388888</v>
      </c>
      <c r="B83" s="12" t="s">
        <v>25</v>
      </c>
      <c r="C83" s="12" t="s">
        <v>20</v>
      </c>
      <c r="D83" s="12" t="s">
        <v>16</v>
      </c>
      <c r="E83" s="12" t="s">
        <v>206</v>
      </c>
      <c r="F83" s="12" t="s">
        <v>15</v>
      </c>
      <c r="G83" s="12" t="s">
        <v>207</v>
      </c>
      <c r="H83" s="12" t="s">
        <v>15</v>
      </c>
      <c r="I83" s="12" t="s">
        <v>208</v>
      </c>
      <c r="J83" s="12" t="s">
        <v>15</v>
      </c>
      <c r="K83" s="12" t="s">
        <v>209</v>
      </c>
      <c r="L83" s="12" t="s">
        <v>16</v>
      </c>
      <c r="M83" s="1" t="s">
        <v>210</v>
      </c>
      <c r="N83" s="12"/>
    </row>
    <row r="84" spans="1:14" ht="17.25" customHeight="1" x14ac:dyDescent="0.2">
      <c r="A84" s="15">
        <v>44804.44054398148</v>
      </c>
      <c r="B84" s="12" t="s">
        <v>25</v>
      </c>
      <c r="C84" s="12" t="s">
        <v>13</v>
      </c>
      <c r="D84" s="12" t="s">
        <v>14</v>
      </c>
      <c r="E84" s="12"/>
      <c r="F84" s="12" t="s">
        <v>15</v>
      </c>
      <c r="G84" s="12"/>
      <c r="H84" s="12" t="s">
        <v>18</v>
      </c>
      <c r="I84" s="12"/>
      <c r="J84" s="12" t="s">
        <v>15</v>
      </c>
      <c r="K84" s="12"/>
      <c r="L84" s="12" t="s">
        <v>14</v>
      </c>
      <c r="M84" s="12"/>
      <c r="N84" s="12"/>
    </row>
    <row r="85" spans="1:14" ht="17.25" customHeight="1" x14ac:dyDescent="0.2">
      <c r="A85" s="15">
        <v>44804.441643518519</v>
      </c>
      <c r="B85" s="12" t="s">
        <v>17</v>
      </c>
      <c r="C85" s="12" t="s">
        <v>13</v>
      </c>
      <c r="D85" s="12" t="s">
        <v>14</v>
      </c>
      <c r="E85" s="12"/>
      <c r="F85" s="12" t="s">
        <v>18</v>
      </c>
      <c r="G85" s="12"/>
      <c r="H85" s="12" t="s">
        <v>18</v>
      </c>
      <c r="I85" s="12" t="s">
        <v>211</v>
      </c>
      <c r="J85" s="12" t="s">
        <v>15</v>
      </c>
      <c r="K85" s="12" t="s">
        <v>212</v>
      </c>
      <c r="L85" s="12" t="s">
        <v>21</v>
      </c>
      <c r="M85" s="12"/>
      <c r="N85" s="1" t="s">
        <v>213</v>
      </c>
    </row>
    <row r="86" spans="1:14" ht="17.25" customHeight="1" x14ac:dyDescent="0.2">
      <c r="A86" s="15">
        <v>44804.486331018517</v>
      </c>
      <c r="B86" s="12" t="s">
        <v>12</v>
      </c>
      <c r="C86" s="12" t="s">
        <v>36</v>
      </c>
      <c r="D86" s="12" t="s">
        <v>14</v>
      </c>
      <c r="E86" s="12" t="s">
        <v>214</v>
      </c>
      <c r="F86" s="12" t="s">
        <v>18</v>
      </c>
      <c r="G86" s="12" t="s">
        <v>215</v>
      </c>
      <c r="H86" s="12" t="s">
        <v>18</v>
      </c>
      <c r="I86" s="12" t="s">
        <v>216</v>
      </c>
      <c r="J86" s="12" t="s">
        <v>18</v>
      </c>
      <c r="K86" s="12" t="s">
        <v>217</v>
      </c>
      <c r="L86" s="12" t="s">
        <v>14</v>
      </c>
      <c r="M86" s="12" t="s">
        <v>218</v>
      </c>
      <c r="N86" s="1" t="s">
        <v>219</v>
      </c>
    </row>
    <row r="87" spans="1:14" ht="17.25" customHeight="1" x14ac:dyDescent="0.2">
      <c r="A87" s="15">
        <v>44804.571412037039</v>
      </c>
      <c r="B87" s="12" t="s">
        <v>74</v>
      </c>
      <c r="C87" s="12" t="s">
        <v>36</v>
      </c>
      <c r="D87" s="12" t="s">
        <v>16</v>
      </c>
      <c r="E87" s="12"/>
      <c r="F87" s="12" t="s">
        <v>15</v>
      </c>
      <c r="G87" s="12"/>
      <c r="H87" s="12" t="s">
        <v>15</v>
      </c>
      <c r="I87" s="12"/>
      <c r="J87" s="12" t="s">
        <v>15</v>
      </c>
      <c r="K87" s="12"/>
      <c r="L87" s="12" t="s">
        <v>16</v>
      </c>
      <c r="M87" s="12"/>
      <c r="N87" s="12"/>
    </row>
    <row r="88" spans="1:14" ht="17.25" customHeight="1" x14ac:dyDescent="0.2">
      <c r="A88" s="15">
        <v>44804.639780092592</v>
      </c>
      <c r="B88" s="12" t="s">
        <v>74</v>
      </c>
      <c r="C88" s="12" t="s">
        <v>20</v>
      </c>
      <c r="D88" s="12" t="s">
        <v>14</v>
      </c>
      <c r="E88" s="12"/>
      <c r="F88" s="12" t="s">
        <v>18</v>
      </c>
      <c r="G88" s="12"/>
      <c r="H88" s="12" t="s">
        <v>18</v>
      </c>
      <c r="I88" s="12"/>
      <c r="J88" s="12" t="s">
        <v>15</v>
      </c>
      <c r="K88" s="12"/>
      <c r="L88" s="12" t="s">
        <v>16</v>
      </c>
      <c r="M88" s="12"/>
      <c r="N88" s="12"/>
    </row>
    <row r="89" spans="1:14" ht="17.25" customHeight="1" x14ac:dyDescent="0.2">
      <c r="A89" s="15">
        <v>44804.710173611114</v>
      </c>
      <c r="B89" s="12" t="s">
        <v>74</v>
      </c>
      <c r="C89" s="12" t="s">
        <v>20</v>
      </c>
      <c r="D89" s="12" t="s">
        <v>14</v>
      </c>
      <c r="E89" s="12"/>
      <c r="F89" s="12" t="s">
        <v>15</v>
      </c>
      <c r="G89" s="12" t="s">
        <v>220</v>
      </c>
      <c r="H89" s="12" t="s">
        <v>15</v>
      </c>
      <c r="I89" s="12" t="s">
        <v>221</v>
      </c>
      <c r="J89" s="12" t="s">
        <v>15</v>
      </c>
      <c r="K89" s="12"/>
      <c r="L89" s="12" t="s">
        <v>16</v>
      </c>
      <c r="M89" s="12"/>
      <c r="N89" s="1" t="s">
        <v>222</v>
      </c>
    </row>
    <row r="90" spans="1:14" ht="17.25" customHeight="1" x14ac:dyDescent="0.2">
      <c r="A90" s="15">
        <v>44804.851134259261</v>
      </c>
      <c r="B90" s="12" t="s">
        <v>74</v>
      </c>
      <c r="C90" s="12" t="s">
        <v>27</v>
      </c>
      <c r="D90" s="12" t="s">
        <v>16</v>
      </c>
      <c r="E90" s="12"/>
      <c r="F90" s="12" t="s">
        <v>15</v>
      </c>
      <c r="G90" s="12"/>
      <c r="H90" s="12" t="s">
        <v>15</v>
      </c>
      <c r="I90" s="12"/>
      <c r="J90" s="12" t="s">
        <v>18</v>
      </c>
      <c r="K90" s="12"/>
      <c r="L90" s="12" t="s">
        <v>16</v>
      </c>
      <c r="M90" s="12"/>
      <c r="N90" s="12"/>
    </row>
    <row r="91" spans="1:14" ht="17.25" customHeight="1" x14ac:dyDescent="0.2">
      <c r="A91" s="15">
        <v>44804.930462962962</v>
      </c>
      <c r="B91" s="12" t="s">
        <v>67</v>
      </c>
      <c r="C91" s="12" t="s">
        <v>36</v>
      </c>
      <c r="D91" s="12" t="s">
        <v>16</v>
      </c>
      <c r="E91" s="12"/>
      <c r="F91" s="12" t="s">
        <v>18</v>
      </c>
      <c r="G91" s="12"/>
      <c r="H91" s="12" t="s">
        <v>15</v>
      </c>
      <c r="I91" s="12"/>
      <c r="J91" s="12" t="s">
        <v>15</v>
      </c>
      <c r="K91" s="12"/>
      <c r="L91" s="12" t="s">
        <v>16</v>
      </c>
      <c r="M91" s="12"/>
      <c r="N91" s="12"/>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opLeftCell="H1" workbookViewId="0">
      <selection activeCell="U2" sqref="U2:U4"/>
    </sheetView>
  </sheetViews>
  <sheetFormatPr defaultRowHeight="18.75" x14ac:dyDescent="0.4"/>
  <cols>
    <col min="1" max="1" width="10.625" customWidth="1"/>
    <col min="2" max="3" width="5.875" customWidth="1"/>
    <col min="4" max="4" width="12.625" customWidth="1"/>
    <col min="5" max="6" width="5.875" customWidth="1"/>
    <col min="7" max="7" width="21.375" customWidth="1"/>
    <col min="8" max="9" width="5.875" customWidth="1"/>
    <col min="10" max="10" width="23.5" customWidth="1"/>
    <col min="11" max="12" width="5.875" customWidth="1"/>
    <col min="13" max="13" width="23.5" customWidth="1"/>
    <col min="14" max="15" width="5.875" customWidth="1"/>
    <col min="16" max="16" width="23.5" customWidth="1"/>
    <col min="17" max="18" width="5.875" customWidth="1"/>
    <col min="19" max="19" width="23.5" customWidth="1"/>
    <col min="20" max="21" width="5.875" customWidth="1"/>
  </cols>
  <sheetData>
    <row r="1" spans="1:21" s="2" customFormat="1" x14ac:dyDescent="0.4">
      <c r="A1" s="3" t="s">
        <v>242</v>
      </c>
      <c r="B1" s="3" t="s">
        <v>244</v>
      </c>
      <c r="C1" s="3" t="s">
        <v>256</v>
      </c>
      <c r="D1" s="3" t="s">
        <v>243</v>
      </c>
      <c r="E1" s="3" t="s">
        <v>244</v>
      </c>
      <c r="F1" s="3" t="s">
        <v>256</v>
      </c>
      <c r="G1" s="3" t="s">
        <v>239</v>
      </c>
      <c r="H1" s="6" t="s">
        <v>244</v>
      </c>
      <c r="I1" s="3" t="s">
        <v>256</v>
      </c>
      <c r="J1" s="3" t="s">
        <v>246</v>
      </c>
      <c r="K1" s="6" t="s">
        <v>244</v>
      </c>
      <c r="L1" s="3" t="s">
        <v>256</v>
      </c>
      <c r="M1" s="3" t="s">
        <v>253</v>
      </c>
      <c r="N1" s="6" t="s">
        <v>244</v>
      </c>
      <c r="O1" s="3" t="s">
        <v>256</v>
      </c>
      <c r="P1" s="3" t="s">
        <v>254</v>
      </c>
      <c r="Q1" s="3" t="s">
        <v>244</v>
      </c>
      <c r="R1" s="3" t="s">
        <v>256</v>
      </c>
      <c r="S1" s="3" t="s">
        <v>255</v>
      </c>
      <c r="T1" s="3" t="s">
        <v>244</v>
      </c>
      <c r="U1" s="3" t="s">
        <v>256</v>
      </c>
    </row>
    <row r="2" spans="1:21" x14ac:dyDescent="0.4">
      <c r="A2" s="4" t="s">
        <v>225</v>
      </c>
      <c r="B2" s="5">
        <f>COUNTIF(date!$B$2:$B$91,deta2!A2)</f>
        <v>16</v>
      </c>
      <c r="C2" s="11">
        <f>B2/$B$13</f>
        <v>0.17777777777777778</v>
      </c>
      <c r="D2" s="8" t="s">
        <v>13</v>
      </c>
      <c r="E2" s="5">
        <f>COUNTIF(date!$C$2:$C$91,deta2!D2)</f>
        <v>33</v>
      </c>
      <c r="F2" s="11">
        <f>E2/E$6</f>
        <v>0.36666666666666664</v>
      </c>
      <c r="G2" s="5" t="s">
        <v>240</v>
      </c>
      <c r="H2" s="7">
        <f>COUNTIF(date!D$2:D$91,deta2!G2)</f>
        <v>48</v>
      </c>
      <c r="I2" s="11">
        <f>H2/H$5</f>
        <v>0.53333333333333333</v>
      </c>
      <c r="J2" s="5" t="s">
        <v>247</v>
      </c>
      <c r="K2" s="7">
        <f>COUNTIF(date!F$2:F$91,deta2!J2)</f>
        <v>31</v>
      </c>
      <c r="L2" s="11">
        <f>K2/K$6</f>
        <v>0.34444444444444444</v>
      </c>
      <c r="M2" s="5" t="s">
        <v>247</v>
      </c>
      <c r="N2" s="7">
        <f>COUNTIF(date!H$2:H$91,deta2!M2)</f>
        <v>32</v>
      </c>
      <c r="O2" s="11">
        <f>N2/N$6</f>
        <v>0.35555555555555557</v>
      </c>
      <c r="P2" s="5" t="s">
        <v>247</v>
      </c>
      <c r="Q2" s="5">
        <f>COUNTIF(date!J$2:J$91,deta2!P2)</f>
        <v>56</v>
      </c>
      <c r="R2" s="11">
        <f>Q2/Q$6</f>
        <v>0.62222222222222223</v>
      </c>
      <c r="S2" s="5" t="s">
        <v>240</v>
      </c>
      <c r="T2" s="5">
        <f>COUNTIF(date!L$2:L$91,deta2!S2)</f>
        <v>40</v>
      </c>
      <c r="U2" s="11">
        <f>T2/T$5</f>
        <v>0.44444444444444442</v>
      </c>
    </row>
    <row r="3" spans="1:21" x14ac:dyDescent="0.4">
      <c r="A3" s="5" t="s">
        <v>233</v>
      </c>
      <c r="B3" s="5">
        <f>COUNTIF(date!$B$2:$B$91,deta2!A3)</f>
        <v>4</v>
      </c>
      <c r="C3" s="11">
        <f t="shared" ref="C3:C12" si="0">B3/$B$13</f>
        <v>4.4444444444444446E-2</v>
      </c>
      <c r="D3" s="8" t="s">
        <v>237</v>
      </c>
      <c r="E3" s="5">
        <f>COUNTIF(date!$C$2:$C$91,deta2!D3)</f>
        <v>18</v>
      </c>
      <c r="F3" s="11">
        <f t="shared" ref="F3:F5" si="1">E3/E$6</f>
        <v>0.2</v>
      </c>
      <c r="G3" s="5" t="s">
        <v>241</v>
      </c>
      <c r="H3" s="7">
        <f>COUNTIF(date!D$2:D$91,deta2!G3)</f>
        <v>41</v>
      </c>
      <c r="I3" s="11">
        <f t="shared" ref="I3:I4" si="2">H3/H$5</f>
        <v>0.45555555555555555</v>
      </c>
      <c r="J3" s="5" t="s">
        <v>248</v>
      </c>
      <c r="K3" s="7">
        <f>COUNTIF(date!F$2:F$91,deta2!J3)</f>
        <v>58</v>
      </c>
      <c r="L3" s="11">
        <f t="shared" ref="L3:L5" si="3">K3/K$6</f>
        <v>0.64444444444444449</v>
      </c>
      <c r="M3" s="5" t="s">
        <v>248</v>
      </c>
      <c r="N3" s="7">
        <f>COUNTIF(date!H$2:H$91,deta2!M3)</f>
        <v>56</v>
      </c>
      <c r="O3" s="11">
        <f t="shared" ref="O3:O5" si="4">N3/N$6</f>
        <v>0.62222222222222223</v>
      </c>
      <c r="P3" s="5" t="s">
        <v>248</v>
      </c>
      <c r="Q3" s="5">
        <f>COUNTIF(date!J$2:J$91,deta2!P3)</f>
        <v>34</v>
      </c>
      <c r="R3" s="11">
        <f t="shared" ref="R3:R5" si="5">Q3/Q$6</f>
        <v>0.37777777777777777</v>
      </c>
      <c r="S3" s="5" t="s">
        <v>241</v>
      </c>
      <c r="T3" s="5">
        <f>COUNTIF(date!L$2:L$91,deta2!S3)</f>
        <v>46</v>
      </c>
      <c r="U3" s="11">
        <f>T3/T$5</f>
        <v>0.51111111111111107</v>
      </c>
    </row>
    <row r="4" spans="1:21" x14ac:dyDescent="0.4">
      <c r="A4" s="5" t="s">
        <v>226</v>
      </c>
      <c r="B4" s="5">
        <f>COUNTIF(date!$B$2:$B$91,deta2!A4)</f>
        <v>7</v>
      </c>
      <c r="C4" s="11">
        <f t="shared" si="0"/>
        <v>7.7777777777777779E-2</v>
      </c>
      <c r="D4" s="8" t="s">
        <v>235</v>
      </c>
      <c r="E4" s="5">
        <f>COUNTIF(date!$C$2:$C$91,deta2!D4)</f>
        <v>22</v>
      </c>
      <c r="F4" s="11">
        <f t="shared" si="1"/>
        <v>0.24444444444444444</v>
      </c>
      <c r="G4" s="5" t="s">
        <v>21</v>
      </c>
      <c r="H4" s="7">
        <f>COUNTIF(date!D$2:D$91,deta2!G4)</f>
        <v>1</v>
      </c>
      <c r="I4" s="11">
        <f t="shared" si="2"/>
        <v>1.1111111111111112E-2</v>
      </c>
      <c r="J4" s="5" t="s">
        <v>249</v>
      </c>
      <c r="K4" s="7">
        <f>COUNTIF(date!F$2:F$91,deta2!J4)</f>
        <v>1</v>
      </c>
      <c r="L4" s="11">
        <f t="shared" si="3"/>
        <v>1.1111111111111112E-2</v>
      </c>
      <c r="M4" s="5" t="s">
        <v>249</v>
      </c>
      <c r="N4" s="7">
        <f>COUNTIF(date!H$2:H$91,deta2!M4)</f>
        <v>2</v>
      </c>
      <c r="O4" s="11">
        <f t="shared" si="4"/>
        <v>2.2222222222222223E-2</v>
      </c>
      <c r="P4" s="5" t="s">
        <v>249</v>
      </c>
      <c r="Q4" s="5">
        <f>COUNTIF(date!J$2:J$91,deta2!P4)</f>
        <v>0</v>
      </c>
      <c r="R4" s="11">
        <f t="shared" si="5"/>
        <v>0</v>
      </c>
      <c r="S4" s="5" t="s">
        <v>21</v>
      </c>
      <c r="T4" s="5">
        <f>COUNTIF(date!L$2:L$91,deta2!S4)</f>
        <v>4</v>
      </c>
      <c r="U4" s="11">
        <f>T4/T$5</f>
        <v>4.4444444444444446E-2</v>
      </c>
    </row>
    <row r="5" spans="1:21" x14ac:dyDescent="0.4">
      <c r="A5" s="5" t="s">
        <v>227</v>
      </c>
      <c r="B5" s="5">
        <f>COUNTIF(date!$B$2:$B$91,deta2!A5)</f>
        <v>11</v>
      </c>
      <c r="C5" s="11">
        <f t="shared" si="0"/>
        <v>0.12222222222222222</v>
      </c>
      <c r="D5" s="8" t="s">
        <v>27</v>
      </c>
      <c r="E5" s="5">
        <f>COUNTIF(date!$C$2:$C$91,deta2!D5)</f>
        <v>17</v>
      </c>
      <c r="F5" s="11">
        <f t="shared" si="1"/>
        <v>0.18888888888888888</v>
      </c>
      <c r="G5" s="9" t="s">
        <v>252</v>
      </c>
      <c r="H5" s="5">
        <f>SUM(H2:H4)</f>
        <v>90</v>
      </c>
      <c r="I5" s="11">
        <f>SUM(I2:I4)</f>
        <v>1</v>
      </c>
      <c r="J5" s="8" t="s">
        <v>250</v>
      </c>
      <c r="K5" s="5">
        <f>COUNTIF(date!F$2:F$91,deta2!J5)</f>
        <v>0</v>
      </c>
      <c r="L5" s="11">
        <f t="shared" si="3"/>
        <v>0</v>
      </c>
      <c r="M5" s="8" t="s">
        <v>250</v>
      </c>
      <c r="N5" s="5">
        <f>COUNTIF(date!H$2:H$91,deta2!M5)</f>
        <v>0</v>
      </c>
      <c r="O5" s="11">
        <f t="shared" si="4"/>
        <v>0</v>
      </c>
      <c r="P5" s="5" t="s">
        <v>250</v>
      </c>
      <c r="Q5" s="5">
        <f>COUNTIF(date!J$2:J$91,deta2!P5)</f>
        <v>0</v>
      </c>
      <c r="R5" s="11">
        <f t="shared" si="5"/>
        <v>0</v>
      </c>
      <c r="S5" s="9" t="s">
        <v>252</v>
      </c>
      <c r="T5" s="5">
        <f>SUM(T2:T4)</f>
        <v>90</v>
      </c>
      <c r="U5" s="11">
        <f>SUM(U2:U4)</f>
        <v>0.99999999999999989</v>
      </c>
    </row>
    <row r="6" spans="1:21" x14ac:dyDescent="0.4">
      <c r="A6" s="5" t="s">
        <v>228</v>
      </c>
      <c r="B6" s="5">
        <f>COUNTIF(date!$B$2:$B$91,deta2!A6)</f>
        <v>14</v>
      </c>
      <c r="C6" s="11">
        <f t="shared" si="0"/>
        <v>0.15555555555555556</v>
      </c>
      <c r="D6" s="10" t="s">
        <v>252</v>
      </c>
      <c r="E6" s="5">
        <f>SUM(E2:E5)</f>
        <v>90</v>
      </c>
      <c r="F6" s="11">
        <f>SUM(F2:F5)</f>
        <v>1</v>
      </c>
      <c r="J6" s="9" t="s">
        <v>252</v>
      </c>
      <c r="K6" s="5">
        <f>SUM(K2:K5)</f>
        <v>90</v>
      </c>
      <c r="L6" s="11">
        <f>SUM(L2:L5)</f>
        <v>1</v>
      </c>
      <c r="M6" s="9" t="s">
        <v>252</v>
      </c>
      <c r="N6" s="5">
        <f>SUM(N2:N5)</f>
        <v>90</v>
      </c>
      <c r="O6" s="11">
        <f>SUM(O2:O5)</f>
        <v>1</v>
      </c>
      <c r="P6" s="9" t="s">
        <v>252</v>
      </c>
      <c r="Q6" s="5">
        <f>SUM(Q2:Q5)</f>
        <v>90</v>
      </c>
      <c r="R6" s="11">
        <f>SUM(R2:R5)</f>
        <v>1</v>
      </c>
    </row>
    <row r="7" spans="1:21" x14ac:dyDescent="0.4">
      <c r="A7" s="5" t="s">
        <v>229</v>
      </c>
      <c r="B7" s="5">
        <f>COUNTIF(date!$B$2:$B$91,deta2!A7)</f>
        <v>5</v>
      </c>
      <c r="C7" s="11">
        <f t="shared" si="0"/>
        <v>5.5555555555555552E-2</v>
      </c>
    </row>
    <row r="8" spans="1:21" x14ac:dyDescent="0.4">
      <c r="A8" s="5" t="s">
        <v>234</v>
      </c>
      <c r="B8" s="5">
        <f>COUNTIF(date!$B$2:$B$91,deta2!A8)</f>
        <v>14</v>
      </c>
      <c r="C8" s="11">
        <f t="shared" si="0"/>
        <v>0.15555555555555556</v>
      </c>
    </row>
    <row r="9" spans="1:21" x14ac:dyDescent="0.4">
      <c r="A9" s="5" t="s">
        <v>230</v>
      </c>
      <c r="B9" s="5">
        <f>COUNTIF(date!$B$2:$B$91,deta2!A9)</f>
        <v>5</v>
      </c>
      <c r="C9" s="11">
        <f t="shared" si="0"/>
        <v>5.5555555555555552E-2</v>
      </c>
    </row>
    <row r="10" spans="1:21" x14ac:dyDescent="0.4">
      <c r="A10" s="5" t="s">
        <v>231</v>
      </c>
      <c r="B10" s="5">
        <f>COUNTIF(date!$B$2:$B$91,deta2!A10)</f>
        <v>7</v>
      </c>
      <c r="C10" s="11">
        <f t="shared" si="0"/>
        <v>7.7777777777777779E-2</v>
      </c>
    </row>
    <row r="11" spans="1:21" x14ac:dyDescent="0.4">
      <c r="A11" s="5" t="s">
        <v>232</v>
      </c>
      <c r="B11" s="5">
        <f>COUNTIF(date!$B$2:$B$91,deta2!A11)</f>
        <v>6</v>
      </c>
      <c r="C11" s="11">
        <f t="shared" si="0"/>
        <v>6.6666666666666666E-2</v>
      </c>
    </row>
    <row r="12" spans="1:21" x14ac:dyDescent="0.4">
      <c r="A12" s="5" t="s">
        <v>54</v>
      </c>
      <c r="B12" s="5">
        <f>COUNTIF(date!$B$2:$B$91,deta2!A12)</f>
        <v>1</v>
      </c>
      <c r="C12" s="11">
        <f t="shared" si="0"/>
        <v>1.1111111111111112E-2</v>
      </c>
    </row>
    <row r="13" spans="1:21" x14ac:dyDescent="0.4">
      <c r="A13" s="9" t="s">
        <v>252</v>
      </c>
      <c r="B13" s="5">
        <f>SUM(B2:B12)</f>
        <v>90</v>
      </c>
      <c r="C13" s="11">
        <f>SUM(C2:C12)</f>
        <v>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Sheet2</vt:lpstr>
      <vt:lpstr>date</vt:lpstr>
      <vt:lpstr>deta2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2022-08-31T23:57:31Z</cp:lastPrinted>
  <dcterms:created xsi:type="dcterms:W3CDTF">2022-08-31T23:13:24Z</dcterms:created>
  <dcterms:modified xsi:type="dcterms:W3CDTF">2022-09-01T00:00:13Z</dcterms:modified>
</cp:coreProperties>
</file>